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skannatut\"/>
    </mc:Choice>
  </mc:AlternateContent>
  <bookViews>
    <workbookView xWindow="0" yWindow="0" windowWidth="15345" windowHeight="5340"/>
  </bookViews>
  <sheets>
    <sheet name="Pohja" sheetId="33" r:id="rId1"/>
    <sheet name="1.2016" sheetId="61" r:id="rId2"/>
    <sheet name="2.2016" sheetId="62" r:id="rId3"/>
    <sheet name="3.2016" sheetId="63" r:id="rId4"/>
    <sheet name="4.2016" sheetId="64" r:id="rId5"/>
    <sheet name="5.2016" sheetId="65" r:id="rId6"/>
    <sheet name="6.2016" sheetId="66" r:id="rId7"/>
    <sheet name="7.2016" sheetId="67" r:id="rId8"/>
    <sheet name="8.2016" sheetId="68" r:id="rId9"/>
    <sheet name="9.2016" sheetId="69" r:id="rId10"/>
    <sheet name="10.2016" sheetId="70" r:id="rId11"/>
    <sheet name="11.2016" sheetId="71" r:id="rId12"/>
    <sheet name="12.2016" sheetId="72" r:id="rId13"/>
    <sheet name="1.2017" sheetId="73" r:id="rId14"/>
  </sheets>
  <calcPr calcId="152511"/>
</workbook>
</file>

<file path=xl/calcChain.xml><?xml version="1.0" encoding="utf-8"?>
<calcChain xmlns="http://schemas.openxmlformats.org/spreadsheetml/2006/main">
  <c r="X4" i="73" l="1"/>
  <c r="X4" i="72"/>
  <c r="X4" i="71"/>
  <c r="X4" i="70"/>
  <c r="X4" i="69"/>
  <c r="X4" i="68"/>
  <c r="X4" i="67"/>
  <c r="X4" i="66"/>
  <c r="X4" i="65"/>
  <c r="X4" i="64"/>
  <c r="X4" i="63"/>
  <c r="X4" i="62"/>
  <c r="X4" i="61"/>
  <c r="B6" i="33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A1" i="62" l="1"/>
  <c r="A1" i="61"/>
  <c r="W1" i="73" l="1"/>
  <c r="W1" i="72"/>
  <c r="W1" i="71"/>
  <c r="W1" i="70"/>
  <c r="W1" i="69"/>
  <c r="W1" i="68"/>
  <c r="W1" i="67"/>
  <c r="W1" i="66"/>
  <c r="W1" i="65"/>
  <c r="W1" i="64"/>
  <c r="W1" i="62"/>
  <c r="W1" i="63" s="1"/>
  <c r="AE37" i="73"/>
  <c r="AD37" i="73"/>
  <c r="AC37" i="73"/>
  <c r="AB37" i="73"/>
  <c r="X37" i="73"/>
  <c r="V37" i="73"/>
  <c r="U37" i="73"/>
  <c r="T37" i="73"/>
  <c r="S37" i="73"/>
  <c r="R37" i="73"/>
  <c r="Q37" i="73"/>
  <c r="P37" i="73"/>
  <c r="O37" i="73"/>
  <c r="N37" i="73"/>
  <c r="M37" i="73"/>
  <c r="L37" i="73"/>
  <c r="K37" i="73"/>
  <c r="J37" i="73"/>
  <c r="I37" i="73"/>
  <c r="H37" i="73"/>
  <c r="G37" i="73"/>
  <c r="F37" i="73"/>
  <c r="E37" i="73"/>
  <c r="D37" i="73"/>
  <c r="W36" i="73"/>
  <c r="W35" i="73"/>
  <c r="W34" i="73"/>
  <c r="W33" i="73"/>
  <c r="W32" i="73"/>
  <c r="W31" i="73"/>
  <c r="W30" i="73"/>
  <c r="W29" i="73"/>
  <c r="W28" i="73"/>
  <c r="W27" i="73"/>
  <c r="W26" i="73"/>
  <c r="W25" i="73"/>
  <c r="W24" i="73"/>
  <c r="W23" i="73"/>
  <c r="W22" i="73"/>
  <c r="W21" i="73"/>
  <c r="W20" i="73"/>
  <c r="W19" i="73"/>
  <c r="W18" i="73"/>
  <c r="W17" i="73"/>
  <c r="W16" i="73"/>
  <c r="W15" i="73"/>
  <c r="W14" i="73"/>
  <c r="W13" i="73"/>
  <c r="W12" i="73"/>
  <c r="W11" i="73"/>
  <c r="W10" i="73"/>
  <c r="W9" i="73"/>
  <c r="W8" i="73"/>
  <c r="W7" i="73"/>
  <c r="W6" i="73"/>
  <c r="W37" i="73" s="1"/>
  <c r="B6" i="73"/>
  <c r="B7" i="73" s="1"/>
  <c r="B8" i="73" s="1"/>
  <c r="B9" i="73" s="1"/>
  <c r="B10" i="73" s="1"/>
  <c r="B11" i="73" s="1"/>
  <c r="B12" i="73" s="1"/>
  <c r="B13" i="73" s="1"/>
  <c r="B14" i="73" s="1"/>
  <c r="B15" i="73" s="1"/>
  <c r="B16" i="73" s="1"/>
  <c r="B17" i="73" s="1"/>
  <c r="B18" i="73" s="1"/>
  <c r="B19" i="73" s="1"/>
  <c r="B20" i="73" s="1"/>
  <c r="B21" i="73" s="1"/>
  <c r="B22" i="73" s="1"/>
  <c r="B23" i="73" s="1"/>
  <c r="B24" i="73" s="1"/>
  <c r="B25" i="73" s="1"/>
  <c r="B26" i="73" s="1"/>
  <c r="B27" i="73" s="1"/>
  <c r="B28" i="73" s="1"/>
  <c r="B29" i="73" s="1"/>
  <c r="B30" i="73" s="1"/>
  <c r="B31" i="73" s="1"/>
  <c r="B32" i="73" s="1"/>
  <c r="B33" i="73" s="1"/>
  <c r="B34" i="73" s="1"/>
  <c r="B35" i="73" s="1"/>
  <c r="B36" i="73" s="1"/>
  <c r="M5" i="73"/>
  <c r="L5" i="73"/>
  <c r="K5" i="73"/>
  <c r="J5" i="73"/>
  <c r="I5" i="73"/>
  <c r="H5" i="73"/>
  <c r="G5" i="73"/>
  <c r="F5" i="73"/>
  <c r="K4" i="73"/>
  <c r="H4" i="73"/>
  <c r="F4" i="73"/>
  <c r="K2" i="73"/>
  <c r="G1" i="73"/>
  <c r="A1" i="73"/>
  <c r="AE37" i="72"/>
  <c r="AD37" i="72"/>
  <c r="AC37" i="72"/>
  <c r="AB37" i="72"/>
  <c r="X37" i="72"/>
  <c r="V37" i="72"/>
  <c r="U37" i="72"/>
  <c r="T37" i="72"/>
  <c r="S37" i="72"/>
  <c r="R37" i="72"/>
  <c r="Q37" i="72"/>
  <c r="P37" i="72"/>
  <c r="O37" i="72"/>
  <c r="N37" i="72"/>
  <c r="M37" i="72"/>
  <c r="L37" i="72"/>
  <c r="K37" i="72"/>
  <c r="J37" i="72"/>
  <c r="I37" i="72"/>
  <c r="H37" i="72"/>
  <c r="G37" i="72"/>
  <c r="F37" i="72"/>
  <c r="E37" i="72"/>
  <c r="D37" i="72"/>
  <c r="W36" i="72"/>
  <c r="W35" i="72"/>
  <c r="W34" i="72"/>
  <c r="W33" i="72"/>
  <c r="W32" i="72"/>
  <c r="W31" i="72"/>
  <c r="W30" i="72"/>
  <c r="W29" i="72"/>
  <c r="W28" i="72"/>
  <c r="W27" i="72"/>
  <c r="W26" i="72"/>
  <c r="W25" i="72"/>
  <c r="W24" i="72"/>
  <c r="W23" i="72"/>
  <c r="W22" i="72"/>
  <c r="W21" i="72"/>
  <c r="W20" i="72"/>
  <c r="W19" i="72"/>
  <c r="W18" i="72"/>
  <c r="W17" i="72"/>
  <c r="W16" i="72"/>
  <c r="W15" i="72"/>
  <c r="W14" i="72"/>
  <c r="W13" i="72"/>
  <c r="W12" i="72"/>
  <c r="W11" i="72"/>
  <c r="W10" i="72"/>
  <c r="W9" i="72"/>
  <c r="W8" i="72"/>
  <c r="W7" i="72"/>
  <c r="W6" i="72"/>
  <c r="W37" i="72" s="1"/>
  <c r="B6" i="72"/>
  <c r="B7" i="72" s="1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B18" i="72" s="1"/>
  <c r="B19" i="72" s="1"/>
  <c r="B20" i="72" s="1"/>
  <c r="B21" i="72" s="1"/>
  <c r="B22" i="72" s="1"/>
  <c r="B23" i="72" s="1"/>
  <c r="B24" i="72" s="1"/>
  <c r="B25" i="72" s="1"/>
  <c r="B26" i="72" s="1"/>
  <c r="B27" i="72" s="1"/>
  <c r="B28" i="72" s="1"/>
  <c r="B29" i="72" s="1"/>
  <c r="B30" i="72" s="1"/>
  <c r="B31" i="72" s="1"/>
  <c r="B32" i="72" s="1"/>
  <c r="B33" i="72" s="1"/>
  <c r="B34" i="72" s="1"/>
  <c r="B35" i="72" s="1"/>
  <c r="B36" i="72" s="1"/>
  <c r="M5" i="72"/>
  <c r="L5" i="72"/>
  <c r="K5" i="72"/>
  <c r="J5" i="72"/>
  <c r="I5" i="72"/>
  <c r="H5" i="72"/>
  <c r="G5" i="72"/>
  <c r="F5" i="72"/>
  <c r="K4" i="72"/>
  <c r="H4" i="72"/>
  <c r="F4" i="72"/>
  <c r="K2" i="72"/>
  <c r="G1" i="72"/>
  <c r="A1" i="72"/>
  <c r="AE37" i="71"/>
  <c r="AD37" i="71"/>
  <c r="AC37" i="71"/>
  <c r="AB37" i="71"/>
  <c r="X37" i="71"/>
  <c r="V37" i="71"/>
  <c r="U37" i="71"/>
  <c r="T37" i="71"/>
  <c r="S37" i="71"/>
  <c r="R37" i="71"/>
  <c r="Q37" i="71"/>
  <c r="P37" i="71"/>
  <c r="O37" i="71"/>
  <c r="N37" i="71"/>
  <c r="M37" i="71"/>
  <c r="L37" i="71"/>
  <c r="K37" i="71"/>
  <c r="J37" i="71"/>
  <c r="I37" i="71"/>
  <c r="H37" i="71"/>
  <c r="G37" i="71"/>
  <c r="F37" i="71"/>
  <c r="E37" i="71"/>
  <c r="D37" i="71"/>
  <c r="W35" i="71"/>
  <c r="W34" i="71"/>
  <c r="W33" i="71"/>
  <c r="W32" i="71"/>
  <c r="W31" i="71"/>
  <c r="W30" i="71"/>
  <c r="W29" i="71"/>
  <c r="W28" i="71"/>
  <c r="W27" i="71"/>
  <c r="W26" i="71"/>
  <c r="W25" i="71"/>
  <c r="W24" i="71"/>
  <c r="W23" i="71"/>
  <c r="W22" i="71"/>
  <c r="W21" i="71"/>
  <c r="W20" i="71"/>
  <c r="W19" i="71"/>
  <c r="W18" i="71"/>
  <c r="W17" i="71"/>
  <c r="W16" i="71"/>
  <c r="W15" i="71"/>
  <c r="W14" i="71"/>
  <c r="W13" i="71"/>
  <c r="W12" i="71"/>
  <c r="W11" i="71"/>
  <c r="W10" i="71"/>
  <c r="W9" i="71"/>
  <c r="W8" i="71"/>
  <c r="W7" i="71"/>
  <c r="W6" i="71"/>
  <c r="W37" i="71" s="1"/>
  <c r="B6" i="71"/>
  <c r="B7" i="71" s="1"/>
  <c r="B8" i="71" s="1"/>
  <c r="B9" i="71" s="1"/>
  <c r="B10" i="71" s="1"/>
  <c r="B11" i="71" s="1"/>
  <c r="B12" i="71" s="1"/>
  <c r="B13" i="71" s="1"/>
  <c r="B14" i="71" s="1"/>
  <c r="B15" i="71" s="1"/>
  <c r="B16" i="71" s="1"/>
  <c r="B17" i="71" s="1"/>
  <c r="B18" i="71" s="1"/>
  <c r="B19" i="71" s="1"/>
  <c r="B20" i="71" s="1"/>
  <c r="B21" i="71" s="1"/>
  <c r="B22" i="71" s="1"/>
  <c r="B23" i="71" s="1"/>
  <c r="B24" i="71" s="1"/>
  <c r="B25" i="71" s="1"/>
  <c r="B26" i="71" s="1"/>
  <c r="B27" i="71" s="1"/>
  <c r="B28" i="71" s="1"/>
  <c r="B29" i="71" s="1"/>
  <c r="B30" i="71" s="1"/>
  <c r="B31" i="71" s="1"/>
  <c r="B32" i="71" s="1"/>
  <c r="B33" i="71" s="1"/>
  <c r="B34" i="71" s="1"/>
  <c r="B35" i="71" s="1"/>
  <c r="M5" i="71"/>
  <c r="L5" i="71"/>
  <c r="K5" i="71"/>
  <c r="J5" i="71"/>
  <c r="I5" i="71"/>
  <c r="H5" i="71"/>
  <c r="G5" i="71"/>
  <c r="F5" i="71"/>
  <c r="K4" i="71"/>
  <c r="H4" i="71"/>
  <c r="F4" i="71"/>
  <c r="K2" i="71"/>
  <c r="G1" i="71"/>
  <c r="A1" i="71"/>
  <c r="K2" i="69"/>
  <c r="AE37" i="70"/>
  <c r="AD37" i="70"/>
  <c r="AC37" i="70"/>
  <c r="AB37" i="70"/>
  <c r="X37" i="70"/>
  <c r="V37" i="70"/>
  <c r="U37" i="70"/>
  <c r="T37" i="70"/>
  <c r="S37" i="70"/>
  <c r="R37" i="70"/>
  <c r="Q37" i="70"/>
  <c r="P37" i="70"/>
  <c r="O37" i="70"/>
  <c r="N37" i="70"/>
  <c r="M37" i="70"/>
  <c r="L37" i="70"/>
  <c r="K37" i="70"/>
  <c r="J37" i="70"/>
  <c r="I37" i="70"/>
  <c r="H37" i="70"/>
  <c r="G37" i="70"/>
  <c r="F37" i="70"/>
  <c r="E37" i="70"/>
  <c r="D37" i="70"/>
  <c r="W36" i="70"/>
  <c r="W35" i="70"/>
  <c r="W34" i="70"/>
  <c r="W33" i="70"/>
  <c r="W32" i="70"/>
  <c r="W31" i="70"/>
  <c r="W30" i="70"/>
  <c r="W29" i="70"/>
  <c r="W28" i="70"/>
  <c r="W27" i="70"/>
  <c r="W26" i="70"/>
  <c r="W25" i="70"/>
  <c r="W24" i="70"/>
  <c r="W23" i="70"/>
  <c r="W22" i="70"/>
  <c r="W21" i="70"/>
  <c r="W20" i="70"/>
  <c r="W19" i="70"/>
  <c r="W18" i="70"/>
  <c r="W17" i="70"/>
  <c r="W16" i="70"/>
  <c r="W15" i="70"/>
  <c r="W14" i="70"/>
  <c r="W13" i="70"/>
  <c r="W12" i="70"/>
  <c r="W11" i="70"/>
  <c r="W10" i="70"/>
  <c r="W9" i="70"/>
  <c r="W8" i="70"/>
  <c r="W7" i="70"/>
  <c r="W6" i="70"/>
  <c r="W37" i="70" s="1"/>
  <c r="B6" i="70"/>
  <c r="B7" i="70" s="1"/>
  <c r="B8" i="70" s="1"/>
  <c r="B9" i="70" s="1"/>
  <c r="B10" i="70" s="1"/>
  <c r="B11" i="70" s="1"/>
  <c r="B12" i="70" s="1"/>
  <c r="B13" i="70" s="1"/>
  <c r="B14" i="70" s="1"/>
  <c r="B15" i="70" s="1"/>
  <c r="B16" i="70" s="1"/>
  <c r="B17" i="70" s="1"/>
  <c r="B18" i="70" s="1"/>
  <c r="B19" i="70" s="1"/>
  <c r="B20" i="70" s="1"/>
  <c r="B21" i="70" s="1"/>
  <c r="B22" i="70" s="1"/>
  <c r="B23" i="70" s="1"/>
  <c r="B24" i="70" s="1"/>
  <c r="B25" i="70" s="1"/>
  <c r="B26" i="70" s="1"/>
  <c r="B27" i="70" s="1"/>
  <c r="B28" i="70" s="1"/>
  <c r="B29" i="70" s="1"/>
  <c r="B30" i="70" s="1"/>
  <c r="B31" i="70" s="1"/>
  <c r="B32" i="70" s="1"/>
  <c r="B33" i="70" s="1"/>
  <c r="B34" i="70" s="1"/>
  <c r="B35" i="70" s="1"/>
  <c r="B36" i="70" s="1"/>
  <c r="M5" i="70"/>
  <c r="L5" i="70"/>
  <c r="K5" i="70"/>
  <c r="J5" i="70"/>
  <c r="I5" i="70"/>
  <c r="H5" i="70"/>
  <c r="G5" i="70"/>
  <c r="F5" i="70"/>
  <c r="K4" i="70"/>
  <c r="H4" i="70"/>
  <c r="F4" i="70"/>
  <c r="K2" i="70"/>
  <c r="G1" i="70"/>
  <c r="A1" i="70"/>
  <c r="AE37" i="69"/>
  <c r="AD37" i="69"/>
  <c r="AC37" i="69"/>
  <c r="AB37" i="69"/>
  <c r="X37" i="69"/>
  <c r="V37" i="69"/>
  <c r="U37" i="69"/>
  <c r="T37" i="69"/>
  <c r="S37" i="69"/>
  <c r="R37" i="69"/>
  <c r="Q37" i="69"/>
  <c r="P37" i="69"/>
  <c r="O37" i="69"/>
  <c r="N37" i="69"/>
  <c r="M37" i="69"/>
  <c r="L37" i="69"/>
  <c r="K37" i="69"/>
  <c r="J37" i="69"/>
  <c r="I37" i="69"/>
  <c r="H37" i="69"/>
  <c r="G37" i="69"/>
  <c r="F37" i="69"/>
  <c r="E37" i="69"/>
  <c r="D37" i="69"/>
  <c r="W35" i="69"/>
  <c r="W34" i="69"/>
  <c r="W33" i="69"/>
  <c r="W32" i="69"/>
  <c r="W31" i="69"/>
  <c r="W30" i="69"/>
  <c r="W29" i="69"/>
  <c r="W28" i="69"/>
  <c r="W27" i="69"/>
  <c r="W26" i="69"/>
  <c r="W25" i="69"/>
  <c r="W24" i="69"/>
  <c r="W23" i="69"/>
  <c r="W22" i="69"/>
  <c r="W21" i="69"/>
  <c r="W20" i="69"/>
  <c r="W19" i="69"/>
  <c r="W18" i="69"/>
  <c r="W17" i="69"/>
  <c r="W16" i="69"/>
  <c r="W15" i="69"/>
  <c r="W14" i="69"/>
  <c r="W13" i="69"/>
  <c r="W12" i="69"/>
  <c r="W11" i="69"/>
  <c r="W10" i="69"/>
  <c r="W9" i="69"/>
  <c r="W8" i="69"/>
  <c r="W7" i="69"/>
  <c r="W6" i="69"/>
  <c r="W37" i="69" s="1"/>
  <c r="B6" i="69"/>
  <c r="B7" i="69" s="1"/>
  <c r="B8" i="69" s="1"/>
  <c r="B9" i="69" s="1"/>
  <c r="B10" i="69" s="1"/>
  <c r="B11" i="69" s="1"/>
  <c r="B12" i="69" s="1"/>
  <c r="B13" i="69" s="1"/>
  <c r="B14" i="69" s="1"/>
  <c r="B15" i="69" s="1"/>
  <c r="B16" i="69" s="1"/>
  <c r="B17" i="69" s="1"/>
  <c r="B18" i="69" s="1"/>
  <c r="B19" i="69" s="1"/>
  <c r="B20" i="69" s="1"/>
  <c r="B21" i="69" s="1"/>
  <c r="B22" i="69" s="1"/>
  <c r="B23" i="69" s="1"/>
  <c r="B24" i="69" s="1"/>
  <c r="B25" i="69" s="1"/>
  <c r="B26" i="69" s="1"/>
  <c r="B27" i="69" s="1"/>
  <c r="B28" i="69" s="1"/>
  <c r="B29" i="69" s="1"/>
  <c r="B30" i="69" s="1"/>
  <c r="B31" i="69" s="1"/>
  <c r="B32" i="69" s="1"/>
  <c r="B33" i="69" s="1"/>
  <c r="B34" i="69" s="1"/>
  <c r="B35" i="69" s="1"/>
  <c r="M5" i="69"/>
  <c r="L5" i="69"/>
  <c r="K5" i="69"/>
  <c r="J5" i="69"/>
  <c r="I5" i="69"/>
  <c r="H5" i="69"/>
  <c r="G5" i="69"/>
  <c r="F5" i="69"/>
  <c r="K4" i="69"/>
  <c r="H4" i="69"/>
  <c r="F4" i="69"/>
  <c r="G1" i="69"/>
  <c r="A1" i="69"/>
  <c r="AE37" i="68"/>
  <c r="AD37" i="68"/>
  <c r="AC37" i="68"/>
  <c r="AB37" i="68"/>
  <c r="X37" i="68"/>
  <c r="V37" i="68"/>
  <c r="U37" i="68"/>
  <c r="T37" i="68"/>
  <c r="S37" i="68"/>
  <c r="R37" i="68"/>
  <c r="Q37" i="68"/>
  <c r="P37" i="68"/>
  <c r="O37" i="68"/>
  <c r="N37" i="68"/>
  <c r="M37" i="68"/>
  <c r="L37" i="68"/>
  <c r="K37" i="68"/>
  <c r="J37" i="68"/>
  <c r="I37" i="68"/>
  <c r="H37" i="68"/>
  <c r="G37" i="68"/>
  <c r="F37" i="68"/>
  <c r="E37" i="68"/>
  <c r="D37" i="68"/>
  <c r="W36" i="68"/>
  <c r="W35" i="68"/>
  <c r="W34" i="68"/>
  <c r="W33" i="68"/>
  <c r="W32" i="68"/>
  <c r="W31" i="68"/>
  <c r="W30" i="68"/>
  <c r="W29" i="68"/>
  <c r="W28" i="68"/>
  <c r="W27" i="68"/>
  <c r="W26" i="68"/>
  <c r="W25" i="68"/>
  <c r="W24" i="68"/>
  <c r="W23" i="68"/>
  <c r="W22" i="68"/>
  <c r="W21" i="68"/>
  <c r="W20" i="68"/>
  <c r="W19" i="68"/>
  <c r="W18" i="68"/>
  <c r="W17" i="68"/>
  <c r="W16" i="68"/>
  <c r="W15" i="68"/>
  <c r="W14" i="68"/>
  <c r="W13" i="68"/>
  <c r="W12" i="68"/>
  <c r="W11" i="68"/>
  <c r="W10" i="68"/>
  <c r="W9" i="68"/>
  <c r="W8" i="68"/>
  <c r="W7" i="68"/>
  <c r="W6" i="68"/>
  <c r="W37" i="68" s="1"/>
  <c r="B6" i="68"/>
  <c r="B7" i="68" s="1"/>
  <c r="B8" i="68" s="1"/>
  <c r="B9" i="68" s="1"/>
  <c r="B10" i="68" s="1"/>
  <c r="B11" i="68" s="1"/>
  <c r="B12" i="68" s="1"/>
  <c r="B13" i="68" s="1"/>
  <c r="B14" i="68" s="1"/>
  <c r="B15" i="68" s="1"/>
  <c r="B16" i="68" s="1"/>
  <c r="B17" i="68" s="1"/>
  <c r="B18" i="68" s="1"/>
  <c r="B19" i="68" s="1"/>
  <c r="B20" i="68" s="1"/>
  <c r="B21" i="68" s="1"/>
  <c r="B22" i="68" s="1"/>
  <c r="B23" i="68" s="1"/>
  <c r="B24" i="68" s="1"/>
  <c r="B25" i="68" s="1"/>
  <c r="B26" i="68" s="1"/>
  <c r="B27" i="68" s="1"/>
  <c r="B28" i="68" s="1"/>
  <c r="B29" i="68" s="1"/>
  <c r="B30" i="68" s="1"/>
  <c r="B31" i="68" s="1"/>
  <c r="B32" i="68" s="1"/>
  <c r="B33" i="68" s="1"/>
  <c r="B34" i="68" s="1"/>
  <c r="B35" i="68" s="1"/>
  <c r="B36" i="68" s="1"/>
  <c r="M5" i="68"/>
  <c r="L5" i="68"/>
  <c r="K5" i="68"/>
  <c r="J5" i="68"/>
  <c r="I5" i="68"/>
  <c r="H5" i="68"/>
  <c r="G5" i="68"/>
  <c r="F5" i="68"/>
  <c r="K4" i="68"/>
  <c r="H4" i="68"/>
  <c r="F4" i="68"/>
  <c r="K2" i="68"/>
  <c r="G1" i="68"/>
  <c r="A1" i="68"/>
  <c r="K2" i="66"/>
  <c r="AE37" i="67"/>
  <c r="AD37" i="67"/>
  <c r="AC37" i="67"/>
  <c r="AB37" i="67"/>
  <c r="X37" i="67"/>
  <c r="V37" i="67"/>
  <c r="U37" i="67"/>
  <c r="T37" i="67"/>
  <c r="S37" i="67"/>
  <c r="R37" i="67"/>
  <c r="Q37" i="67"/>
  <c r="P37" i="67"/>
  <c r="O37" i="67"/>
  <c r="N37" i="67"/>
  <c r="M37" i="67"/>
  <c r="L37" i="67"/>
  <c r="K37" i="67"/>
  <c r="J37" i="67"/>
  <c r="I37" i="67"/>
  <c r="H37" i="67"/>
  <c r="G37" i="67"/>
  <c r="F37" i="67"/>
  <c r="E37" i="67"/>
  <c r="D37" i="67"/>
  <c r="W36" i="67"/>
  <c r="W35" i="67"/>
  <c r="W34" i="67"/>
  <c r="W33" i="67"/>
  <c r="W32" i="67"/>
  <c r="W31" i="67"/>
  <c r="W30" i="67"/>
  <c r="W29" i="67"/>
  <c r="W28" i="67"/>
  <c r="W27" i="67"/>
  <c r="W26" i="67"/>
  <c r="W25" i="67"/>
  <c r="W24" i="67"/>
  <c r="W23" i="67"/>
  <c r="W22" i="67"/>
  <c r="W21" i="67"/>
  <c r="W20" i="67"/>
  <c r="W19" i="67"/>
  <c r="W18" i="67"/>
  <c r="W17" i="67"/>
  <c r="W16" i="67"/>
  <c r="W15" i="67"/>
  <c r="W14" i="67"/>
  <c r="W13" i="67"/>
  <c r="W12" i="67"/>
  <c r="W11" i="67"/>
  <c r="W10" i="67"/>
  <c r="W9" i="67"/>
  <c r="W8" i="67"/>
  <c r="W7" i="67"/>
  <c r="W6" i="67"/>
  <c r="W37" i="67" s="1"/>
  <c r="B6" i="67"/>
  <c r="B7" i="67" s="1"/>
  <c r="B8" i="67" s="1"/>
  <c r="B9" i="67" s="1"/>
  <c r="B10" i="67" s="1"/>
  <c r="B11" i="67" s="1"/>
  <c r="B12" i="67" s="1"/>
  <c r="B13" i="67" s="1"/>
  <c r="B14" i="67" s="1"/>
  <c r="B15" i="67" s="1"/>
  <c r="B16" i="67" s="1"/>
  <c r="B17" i="67" s="1"/>
  <c r="B18" i="67" s="1"/>
  <c r="B19" i="67" s="1"/>
  <c r="B20" i="67" s="1"/>
  <c r="B21" i="67" s="1"/>
  <c r="B22" i="67" s="1"/>
  <c r="B23" i="67" s="1"/>
  <c r="B24" i="67" s="1"/>
  <c r="B25" i="67" s="1"/>
  <c r="B26" i="67" s="1"/>
  <c r="B27" i="67" s="1"/>
  <c r="B28" i="67" s="1"/>
  <c r="B29" i="67" s="1"/>
  <c r="B30" i="67" s="1"/>
  <c r="B31" i="67" s="1"/>
  <c r="B32" i="67" s="1"/>
  <c r="B33" i="67" s="1"/>
  <c r="B34" i="67" s="1"/>
  <c r="B35" i="67" s="1"/>
  <c r="B36" i="67" s="1"/>
  <c r="M5" i="67"/>
  <c r="L5" i="67"/>
  <c r="K5" i="67"/>
  <c r="J5" i="67"/>
  <c r="I5" i="67"/>
  <c r="H5" i="67"/>
  <c r="G5" i="67"/>
  <c r="F5" i="67"/>
  <c r="K4" i="67"/>
  <c r="H4" i="67"/>
  <c r="F4" i="67"/>
  <c r="K2" i="67"/>
  <c r="G1" i="67"/>
  <c r="A1" i="67"/>
  <c r="AE37" i="66"/>
  <c r="AD37" i="66"/>
  <c r="AC37" i="66"/>
  <c r="AB37" i="66"/>
  <c r="X37" i="66"/>
  <c r="V37" i="66"/>
  <c r="U37" i="66"/>
  <c r="T37" i="66"/>
  <c r="S37" i="66"/>
  <c r="R37" i="66"/>
  <c r="Q37" i="66"/>
  <c r="P37" i="66"/>
  <c r="O37" i="66"/>
  <c r="N37" i="66"/>
  <c r="M37" i="66"/>
  <c r="L37" i="66"/>
  <c r="K37" i="66"/>
  <c r="J37" i="66"/>
  <c r="I37" i="66"/>
  <c r="H37" i="66"/>
  <c r="G37" i="66"/>
  <c r="F37" i="66"/>
  <c r="E37" i="66"/>
  <c r="D37" i="66"/>
  <c r="W36" i="66"/>
  <c r="W35" i="66"/>
  <c r="W34" i="66"/>
  <c r="W33" i="66"/>
  <c r="W32" i="66"/>
  <c r="W31" i="66"/>
  <c r="W30" i="66"/>
  <c r="W29" i="66"/>
  <c r="W28" i="66"/>
  <c r="W27" i="66"/>
  <c r="W26" i="66"/>
  <c r="W25" i="66"/>
  <c r="W24" i="66"/>
  <c r="W23" i="66"/>
  <c r="W22" i="66"/>
  <c r="W21" i="66"/>
  <c r="W20" i="66"/>
  <c r="W19" i="66"/>
  <c r="W18" i="66"/>
  <c r="W17" i="66"/>
  <c r="W16" i="66"/>
  <c r="W15" i="66"/>
  <c r="W14" i="66"/>
  <c r="W13" i="66"/>
  <c r="W12" i="66"/>
  <c r="W11" i="66"/>
  <c r="W10" i="66"/>
  <c r="W9" i="66"/>
  <c r="W8" i="66"/>
  <c r="W7" i="66"/>
  <c r="W6" i="66"/>
  <c r="W37" i="66" s="1"/>
  <c r="B6" i="66"/>
  <c r="B7" i="66" s="1"/>
  <c r="B8" i="66" s="1"/>
  <c r="B9" i="66" s="1"/>
  <c r="B10" i="66" s="1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6" s="1"/>
  <c r="B33" i="66" s="1"/>
  <c r="B34" i="66" s="1"/>
  <c r="B35" i="66" s="1"/>
  <c r="M5" i="66"/>
  <c r="L5" i="66"/>
  <c r="K5" i="66"/>
  <c r="J5" i="66"/>
  <c r="I5" i="66"/>
  <c r="H5" i="66"/>
  <c r="G5" i="66"/>
  <c r="F5" i="66"/>
  <c r="K4" i="66"/>
  <c r="H4" i="66"/>
  <c r="F4" i="66"/>
  <c r="G1" i="66"/>
  <c r="A1" i="66"/>
  <c r="K2" i="64"/>
  <c r="AE37" i="65"/>
  <c r="AD37" i="65"/>
  <c r="AC37" i="65"/>
  <c r="AB37" i="65"/>
  <c r="X37" i="65"/>
  <c r="V37" i="65"/>
  <c r="U37" i="65"/>
  <c r="T37" i="65"/>
  <c r="S37" i="65"/>
  <c r="R37" i="65"/>
  <c r="Q37" i="65"/>
  <c r="P37" i="65"/>
  <c r="O37" i="65"/>
  <c r="N37" i="65"/>
  <c r="M37" i="65"/>
  <c r="L37" i="65"/>
  <c r="K37" i="65"/>
  <c r="J37" i="65"/>
  <c r="I37" i="65"/>
  <c r="H37" i="65"/>
  <c r="G37" i="65"/>
  <c r="F37" i="65"/>
  <c r="E37" i="65"/>
  <c r="D37" i="65"/>
  <c r="W36" i="65"/>
  <c r="W35" i="65"/>
  <c r="W34" i="65"/>
  <c r="W33" i="65"/>
  <c r="W32" i="65"/>
  <c r="W31" i="65"/>
  <c r="W30" i="65"/>
  <c r="W29" i="65"/>
  <c r="W28" i="65"/>
  <c r="W27" i="65"/>
  <c r="W26" i="65"/>
  <c r="W25" i="65"/>
  <c r="W24" i="65"/>
  <c r="W23" i="65"/>
  <c r="W22" i="65"/>
  <c r="W21" i="65"/>
  <c r="W20" i="65"/>
  <c r="W19" i="65"/>
  <c r="W18" i="65"/>
  <c r="W17" i="65"/>
  <c r="W16" i="65"/>
  <c r="W15" i="65"/>
  <c r="W14" i="65"/>
  <c r="W13" i="65"/>
  <c r="W12" i="65"/>
  <c r="W11" i="65"/>
  <c r="W10" i="65"/>
  <c r="W9" i="65"/>
  <c r="W8" i="65"/>
  <c r="W7" i="65"/>
  <c r="W6" i="65"/>
  <c r="W37" i="65" s="1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B16" i="65" s="1"/>
  <c r="B17" i="65" s="1"/>
  <c r="B18" i="65" s="1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M5" i="65"/>
  <c r="L5" i="65"/>
  <c r="K5" i="65"/>
  <c r="J5" i="65"/>
  <c r="I5" i="65"/>
  <c r="H5" i="65"/>
  <c r="G5" i="65"/>
  <c r="F5" i="65"/>
  <c r="K4" i="65"/>
  <c r="H4" i="65"/>
  <c r="F4" i="65"/>
  <c r="K2" i="65"/>
  <c r="G1" i="65"/>
  <c r="A1" i="65"/>
  <c r="AE37" i="64"/>
  <c r="AD37" i="64"/>
  <c r="AC37" i="64"/>
  <c r="AB37" i="64"/>
  <c r="X37" i="64"/>
  <c r="V37" i="64"/>
  <c r="U37" i="64"/>
  <c r="T37" i="64"/>
  <c r="S37" i="64"/>
  <c r="R37" i="64"/>
  <c r="Q37" i="64"/>
  <c r="P37" i="64"/>
  <c r="O37" i="64"/>
  <c r="N37" i="64"/>
  <c r="M37" i="64"/>
  <c r="L37" i="64"/>
  <c r="K37" i="64"/>
  <c r="J37" i="64"/>
  <c r="I37" i="64"/>
  <c r="H37" i="64"/>
  <c r="G37" i="64"/>
  <c r="F37" i="64"/>
  <c r="E37" i="64"/>
  <c r="D37" i="64"/>
  <c r="W35" i="64"/>
  <c r="W34" i="64"/>
  <c r="W33" i="64"/>
  <c r="W32" i="64"/>
  <c r="W31" i="64"/>
  <c r="W30" i="64"/>
  <c r="W29" i="64"/>
  <c r="W28" i="64"/>
  <c r="W27" i="64"/>
  <c r="W26" i="64"/>
  <c r="W25" i="64"/>
  <c r="W24" i="64"/>
  <c r="W23" i="64"/>
  <c r="W22" i="64"/>
  <c r="W21" i="64"/>
  <c r="W20" i="64"/>
  <c r="W19" i="64"/>
  <c r="W18" i="64"/>
  <c r="W17" i="64"/>
  <c r="W16" i="64"/>
  <c r="W15" i="64"/>
  <c r="W14" i="64"/>
  <c r="W13" i="64"/>
  <c r="W12" i="64"/>
  <c r="W11" i="64"/>
  <c r="W10" i="64"/>
  <c r="W9" i="64"/>
  <c r="W8" i="64"/>
  <c r="W7" i="64"/>
  <c r="W6" i="64"/>
  <c r="W37" i="64" s="1"/>
  <c r="B6" i="64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M5" i="64"/>
  <c r="L5" i="64"/>
  <c r="K5" i="64"/>
  <c r="J5" i="64"/>
  <c r="I5" i="64"/>
  <c r="H5" i="64"/>
  <c r="G5" i="64"/>
  <c r="F5" i="64"/>
  <c r="K4" i="64"/>
  <c r="H4" i="64"/>
  <c r="F4" i="64"/>
  <c r="G1" i="64"/>
  <c r="A1" i="64"/>
  <c r="X37" i="62"/>
  <c r="K2" i="62"/>
  <c r="AE37" i="63"/>
  <c r="AD37" i="63"/>
  <c r="AC37" i="63"/>
  <c r="AB37" i="63"/>
  <c r="X37" i="63"/>
  <c r="V37" i="63"/>
  <c r="U37" i="63"/>
  <c r="T37" i="63"/>
  <c r="S37" i="63"/>
  <c r="R37" i="63"/>
  <c r="Q37" i="63"/>
  <c r="P37" i="63"/>
  <c r="O37" i="63"/>
  <c r="N37" i="63"/>
  <c r="M37" i="63"/>
  <c r="L37" i="63"/>
  <c r="K37" i="63"/>
  <c r="J37" i="63"/>
  <c r="I37" i="63"/>
  <c r="H37" i="63"/>
  <c r="G37" i="63"/>
  <c r="F37" i="63"/>
  <c r="E37" i="63"/>
  <c r="D37" i="63"/>
  <c r="W36" i="63"/>
  <c r="W35" i="63"/>
  <c r="W34" i="63"/>
  <c r="W33" i="63"/>
  <c r="W32" i="63"/>
  <c r="W31" i="63"/>
  <c r="W30" i="63"/>
  <c r="W29" i="63"/>
  <c r="W28" i="63"/>
  <c r="W27" i="63"/>
  <c r="W26" i="63"/>
  <c r="W25" i="63"/>
  <c r="W24" i="63"/>
  <c r="W23" i="63"/>
  <c r="W22" i="63"/>
  <c r="W21" i="63"/>
  <c r="W20" i="63"/>
  <c r="W19" i="63"/>
  <c r="W18" i="63"/>
  <c r="W17" i="63"/>
  <c r="W16" i="63"/>
  <c r="W15" i="63"/>
  <c r="W14" i="63"/>
  <c r="W13" i="63"/>
  <c r="W12" i="63"/>
  <c r="W11" i="63"/>
  <c r="W10" i="63"/>
  <c r="W9" i="63"/>
  <c r="W8" i="63"/>
  <c r="W7" i="63"/>
  <c r="W6" i="63"/>
  <c r="W37" i="63" s="1"/>
  <c r="B6" i="63"/>
  <c r="B7" i="63" s="1"/>
  <c r="B8" i="63" s="1"/>
  <c r="B9" i="63" s="1"/>
  <c r="B10" i="63" s="1"/>
  <c r="B11" i="63" s="1"/>
  <c r="B12" i="63" s="1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M5" i="63"/>
  <c r="L5" i="63"/>
  <c r="K5" i="63"/>
  <c r="J5" i="63"/>
  <c r="I5" i="63"/>
  <c r="H5" i="63"/>
  <c r="G5" i="63"/>
  <c r="F5" i="63"/>
  <c r="K4" i="63"/>
  <c r="H4" i="63"/>
  <c r="F4" i="63"/>
  <c r="K2" i="63"/>
  <c r="G1" i="63"/>
  <c r="A1" i="63"/>
  <c r="AE37" i="62"/>
  <c r="AD37" i="62"/>
  <c r="AC37" i="62"/>
  <c r="AB37" i="62"/>
  <c r="V37" i="62"/>
  <c r="U37" i="62"/>
  <c r="T37" i="62"/>
  <c r="S37" i="62"/>
  <c r="R37" i="62"/>
  <c r="Q37" i="62"/>
  <c r="P37" i="62"/>
  <c r="O37" i="62"/>
  <c r="N37" i="62"/>
  <c r="M37" i="62"/>
  <c r="L37" i="62"/>
  <c r="K37" i="62"/>
  <c r="J37" i="62"/>
  <c r="I37" i="62"/>
  <c r="H37" i="62"/>
  <c r="G37" i="62"/>
  <c r="F37" i="62"/>
  <c r="E37" i="62"/>
  <c r="D37" i="62"/>
  <c r="W34" i="62"/>
  <c r="W33" i="62"/>
  <c r="W32" i="62"/>
  <c r="W31" i="62"/>
  <c r="W30" i="62"/>
  <c r="W29" i="62"/>
  <c r="W28" i="62"/>
  <c r="W27" i="62"/>
  <c r="W26" i="62"/>
  <c r="W25" i="62"/>
  <c r="W24" i="62"/>
  <c r="W23" i="62"/>
  <c r="W22" i="62"/>
  <c r="W21" i="62"/>
  <c r="W20" i="62"/>
  <c r="W19" i="62"/>
  <c r="W18" i="62"/>
  <c r="W17" i="62"/>
  <c r="W16" i="62"/>
  <c r="W15" i="62"/>
  <c r="W14" i="62"/>
  <c r="W13" i="62"/>
  <c r="W12" i="62"/>
  <c r="W11" i="62"/>
  <c r="W10" i="62"/>
  <c r="W9" i="62"/>
  <c r="W8" i="62"/>
  <c r="W7" i="62"/>
  <c r="W6" i="62"/>
  <c r="W37" i="62" s="1"/>
  <c r="B6" i="62"/>
  <c r="B7" i="62" s="1"/>
  <c r="B8" i="62" s="1"/>
  <c r="B9" i="62" s="1"/>
  <c r="B10" i="62" s="1"/>
  <c r="B11" i="62" s="1"/>
  <c r="B12" i="62" s="1"/>
  <c r="B13" i="62" s="1"/>
  <c r="B14" i="62" s="1"/>
  <c r="B15" i="62" s="1"/>
  <c r="B16" i="62" s="1"/>
  <c r="B17" i="62" s="1"/>
  <c r="B18" i="62" s="1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M5" i="62"/>
  <c r="L5" i="62"/>
  <c r="K5" i="62"/>
  <c r="J5" i="62"/>
  <c r="I5" i="62"/>
  <c r="H5" i="62"/>
  <c r="G5" i="62"/>
  <c r="F5" i="62"/>
  <c r="K4" i="62"/>
  <c r="H4" i="62"/>
  <c r="F4" i="62"/>
  <c r="G1" i="62"/>
  <c r="M5" i="61"/>
  <c r="L5" i="61"/>
  <c r="K5" i="61"/>
  <c r="J5" i="61"/>
  <c r="I5" i="61"/>
  <c r="H5" i="61"/>
  <c r="G5" i="61"/>
  <c r="F5" i="61"/>
  <c r="K4" i="61"/>
  <c r="H4" i="61"/>
  <c r="F4" i="61"/>
  <c r="G1" i="61"/>
  <c r="AE37" i="61"/>
  <c r="AD37" i="61"/>
  <c r="AC37" i="61"/>
  <c r="AB37" i="61"/>
  <c r="X37" i="61"/>
  <c r="V37" i="61"/>
  <c r="U37" i="61"/>
  <c r="T37" i="61"/>
  <c r="S37" i="61"/>
  <c r="R37" i="61"/>
  <c r="Q37" i="61"/>
  <c r="P37" i="61"/>
  <c r="O37" i="61"/>
  <c r="N37" i="61"/>
  <c r="M37" i="61"/>
  <c r="L37" i="61"/>
  <c r="K37" i="61"/>
  <c r="J37" i="61"/>
  <c r="I37" i="61"/>
  <c r="H37" i="61"/>
  <c r="G37" i="61"/>
  <c r="F37" i="61"/>
  <c r="E37" i="61"/>
  <c r="D37" i="61"/>
  <c r="W36" i="61"/>
  <c r="W35" i="61"/>
  <c r="W34" i="61"/>
  <c r="W33" i="61"/>
  <c r="W32" i="61"/>
  <c r="W31" i="61"/>
  <c r="W30" i="61"/>
  <c r="W29" i="61"/>
  <c r="W28" i="61"/>
  <c r="W27" i="61"/>
  <c r="W26" i="61"/>
  <c r="W25" i="61"/>
  <c r="W24" i="61"/>
  <c r="W23" i="61"/>
  <c r="W22" i="61"/>
  <c r="W21" i="61"/>
  <c r="W20" i="61"/>
  <c r="W19" i="61"/>
  <c r="W18" i="61"/>
  <c r="W17" i="61"/>
  <c r="W16" i="61"/>
  <c r="W15" i="61"/>
  <c r="W14" i="61"/>
  <c r="W13" i="61"/>
  <c r="W12" i="61"/>
  <c r="W11" i="61"/>
  <c r="W10" i="61"/>
  <c r="W9" i="61"/>
  <c r="W8" i="61"/>
  <c r="W7" i="61"/>
  <c r="W6" i="61"/>
  <c r="W37" i="61" s="1"/>
  <c r="B6" i="61"/>
  <c r="B7" i="61" s="1"/>
  <c r="B8" i="61" s="1"/>
  <c r="B9" i="61" s="1"/>
  <c r="B10" i="61" s="1"/>
  <c r="B11" i="61" s="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K2" i="61"/>
  <c r="X37" i="33" l="1"/>
  <c r="K2" i="33" l="1"/>
  <c r="W36" i="33" l="1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U37" i="33" l="1"/>
  <c r="V37" i="33"/>
  <c r="R37" i="33"/>
  <c r="O37" i="33"/>
  <c r="L37" i="33"/>
  <c r="AB37" i="33"/>
  <c r="AE37" i="33"/>
  <c r="AD37" i="33"/>
  <c r="AC37" i="33"/>
  <c r="T37" i="33"/>
  <c r="S37" i="33"/>
  <c r="Q37" i="33"/>
  <c r="P37" i="33"/>
  <c r="N37" i="33"/>
  <c r="M37" i="33"/>
  <c r="K37" i="33"/>
  <c r="J37" i="33"/>
  <c r="I37" i="33"/>
  <c r="H37" i="33"/>
  <c r="G37" i="33"/>
  <c r="F37" i="33"/>
  <c r="E37" i="33"/>
  <c r="D37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W6" i="33"/>
  <c r="B31" i="33"/>
  <c r="B32" i="33" s="1"/>
  <c r="B33" i="33" s="1"/>
  <c r="B34" i="33" s="1"/>
  <c r="B35" i="33" s="1"/>
  <c r="B36" i="33" s="1"/>
  <c r="W37" i="33" l="1"/>
</calcChain>
</file>

<file path=xl/sharedStrings.xml><?xml version="1.0" encoding="utf-8"?>
<sst xmlns="http://schemas.openxmlformats.org/spreadsheetml/2006/main" count="829" uniqueCount="38">
  <si>
    <t>Ajalta:</t>
  </si>
  <si>
    <t>-</t>
  </si>
  <si>
    <t>Pvm</t>
  </si>
  <si>
    <t>Selitys</t>
  </si>
  <si>
    <t>Tunnit työssäoloajalta</t>
  </si>
  <si>
    <t>Yhteensä</t>
  </si>
  <si>
    <t>T104 Tuntityö</t>
  </si>
  <si>
    <t>T107 Matka-aika</t>
  </si>
  <si>
    <t>T103 Tuntityö</t>
  </si>
  <si>
    <t>Tunnit yhteensä</t>
  </si>
  <si>
    <t>Vrk ylityöt</t>
  </si>
  <si>
    <t>Vkt ylityöt</t>
  </si>
  <si>
    <t>(402) Uusi Kohde</t>
  </si>
  <si>
    <t>(403) Uusi Kohde</t>
  </si>
  <si>
    <t>T102 Urakat tunnit</t>
  </si>
  <si>
    <t>T100 Norm.  Tunnit</t>
  </si>
  <si>
    <t>Tähän vapaata tekstiä tulevista lomista yms.</t>
  </si>
  <si>
    <t>TI</t>
  </si>
  <si>
    <t>KE</t>
  </si>
  <si>
    <t>TO</t>
  </si>
  <si>
    <t>PE</t>
  </si>
  <si>
    <t>LA</t>
  </si>
  <si>
    <t>SU</t>
  </si>
  <si>
    <t>MA</t>
  </si>
  <si>
    <t>Kohde 1</t>
  </si>
  <si>
    <t>Ajalta</t>
  </si>
  <si>
    <t>Etunimi Sukunimi</t>
  </si>
  <si>
    <t>Lisät</t>
  </si>
  <si>
    <t>Muut korvauk-set</t>
  </si>
  <si>
    <t>Harjoitus Oy</t>
  </si>
  <si>
    <t>Työntekijän nimi, Yritys, palkkataulukoiden nimet täytetään "Pohja" -taulukkoon, jolloin ne kopioituvat seuraaville välilehdille</t>
  </si>
  <si>
    <t>Tulospaikka 1</t>
  </si>
  <si>
    <t>Tulospaikka 2</t>
  </si>
  <si>
    <t>Tulospaikka 3</t>
  </si>
  <si>
    <t>Täytä tähän "pohja" -taulukkoon vihreäpohjaisiin laatikoihin: työntekijän nimi, Yrityksen nimi, sekä palkanlaskennassa tarvittavat tulospaikat, työtunnit, selvitys korvauksista</t>
  </si>
  <si>
    <t>Merkitse selitekenttään poissaolot;Arkipyhä, Sairasloma, vuosilomapäivät</t>
  </si>
  <si>
    <t>Huom! Tietoja voit syöttää ainoastaan vaalean vihreisiin kenttiin!!</t>
  </si>
  <si>
    <t>Huom! Tietoja voit syöttää ainoastaan vaalean vihreisiin kenttiin!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</si>
</sst>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;@"/>
    <numFmt numFmtId="165" formatCode="d\.m\.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7.6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125">
        <fgColor theme="0" tint="-4.9989318521683403E-2"/>
        <bgColor indexed="65"/>
      </patternFill>
    </fill>
    <fill>
      <patternFill patternType="gray125">
        <fgColor theme="0" tint="-4.9989318521683403E-2"/>
        <bgColor theme="0" tint="-4.9989318521683403E-2"/>
      </patternFill>
    </fill>
    <fill>
      <patternFill patternType="gray125">
        <fgColor theme="0" tint="-4.9989318521683403E-2"/>
        <bgColor theme="0"/>
      </patternFill>
    </fill>
    <fill>
      <patternFill patternType="darkTrellis">
        <fgColor theme="0" tint="-4.9989318521683403E-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darkTrellis">
        <fgColor theme="0" tint="-4.9989318521683403E-2"/>
        <bgColor theme="0"/>
      </patternFill>
    </fill>
    <fill>
      <patternFill patternType="gray125">
        <fgColor theme="0" tint="-4.9989318521683403E-2"/>
        <bgColor theme="6" tint="0.79998168889431442"/>
      </patternFill>
    </fill>
    <fill>
      <patternFill patternType="darkTrellis">
        <fgColor theme="0" tint="-4.9989318521683403E-2"/>
        <bgColor theme="6" tint="0.79998168889431442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indexed="64"/>
      </bottom>
      <diagonal/>
    </border>
    <border>
      <left/>
      <right/>
      <top style="medium">
        <color theme="6" tint="-0.499984740745262"/>
      </top>
      <bottom style="thin">
        <color indexed="64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 style="medium">
        <color indexed="64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medium">
        <color indexed="64"/>
      </bottom>
      <diagonal/>
    </border>
    <border>
      <left/>
      <right style="thick">
        <color theme="6" tint="-0.499984740745262"/>
      </right>
      <top style="medium">
        <color indexed="64"/>
      </top>
      <bottom/>
      <diagonal/>
    </border>
    <border>
      <left style="thick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thin">
        <color indexed="64"/>
      </top>
      <bottom style="thick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/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medium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medium">
        <color indexed="64"/>
      </bottom>
      <diagonal/>
    </border>
    <border>
      <left/>
      <right style="thick">
        <color theme="6" tint="-0.499984740745262"/>
      </right>
      <top/>
      <bottom/>
      <diagonal/>
    </border>
    <border>
      <left style="thin">
        <color indexed="64"/>
      </left>
      <right style="thick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medium">
        <color indexed="64"/>
      </top>
      <bottom/>
      <diagonal/>
    </border>
    <border>
      <left style="thick">
        <color theme="6" tint="-0.499984740745262"/>
      </left>
      <right/>
      <top/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 style="slantDashDot">
        <color theme="6" tint="-0.499984740745262"/>
      </left>
      <right/>
      <top style="slantDashDot">
        <color theme="6" tint="-0.499984740745262"/>
      </top>
      <bottom style="hair">
        <color theme="6" tint="-0.499984740745262"/>
      </bottom>
      <diagonal/>
    </border>
    <border>
      <left/>
      <right/>
      <top style="slantDashDot">
        <color theme="6" tint="-0.499984740745262"/>
      </top>
      <bottom style="hair">
        <color theme="6" tint="-0.499984740745262"/>
      </bottom>
      <diagonal/>
    </border>
    <border>
      <left/>
      <right style="slantDashDot">
        <color theme="6" tint="-0.499984740745262"/>
      </right>
      <top style="slantDashDot">
        <color theme="6" tint="-0.499984740745262"/>
      </top>
      <bottom style="hair">
        <color theme="6" tint="-0.499984740745262"/>
      </bottom>
      <diagonal/>
    </border>
    <border>
      <left style="slantDashDot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slantDashDot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slantDashDot">
        <color theme="6" tint="-0.499984740745262"/>
      </left>
      <right/>
      <top style="hair">
        <color theme="6" tint="-0.499984740745262"/>
      </top>
      <bottom style="slantDashDot">
        <color theme="6" tint="-0.499984740745262"/>
      </bottom>
      <diagonal/>
    </border>
    <border>
      <left/>
      <right/>
      <top style="hair">
        <color theme="6" tint="-0.499984740745262"/>
      </top>
      <bottom style="slantDashDot">
        <color theme="6" tint="-0.499984740745262"/>
      </bottom>
      <diagonal/>
    </border>
    <border>
      <left/>
      <right style="slantDashDot">
        <color theme="6" tint="-0.499984740745262"/>
      </right>
      <top style="hair">
        <color theme="6" tint="-0.499984740745262"/>
      </top>
      <bottom style="slantDashDot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medium">
        <color theme="6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thick">
        <color theme="6" tint="-0.499984740745262"/>
      </bottom>
      <diagonal/>
    </border>
    <border>
      <left/>
      <right style="medium">
        <color theme="6" tint="-0.499984740745262"/>
      </right>
      <top/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indexed="64"/>
      </top>
      <bottom style="thick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ck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 style="thin">
        <color indexed="64"/>
      </top>
      <bottom style="thick">
        <color theme="6" tint="-0.499984740745262"/>
      </bottom>
      <diagonal/>
    </border>
  </borders>
  <cellStyleXfs count="2">
    <xf numFmtId="0" fontId="0" fillId="0" borderId="0"/>
    <xf numFmtId="0" fontId="1" fillId="0" borderId="0"/>
  </cellStyleXfs>
  <cellXfs count="314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6" fillId="4" borderId="7" xfId="0" applyNumberFormat="1" applyFont="1" applyFill="1" applyBorder="1" applyAlignment="1" applyProtection="1">
      <alignment horizontal="center"/>
      <protection locked="0"/>
    </xf>
    <xf numFmtId="2" fontId="6" fillId="3" borderId="7" xfId="0" applyNumberFormat="1" applyFont="1" applyFill="1" applyBorder="1" applyAlignment="1" applyProtection="1">
      <alignment horizontal="center"/>
      <protection locked="0"/>
    </xf>
    <xf numFmtId="2" fontId="6" fillId="4" borderId="11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17" xfId="0" applyFont="1" applyBorder="1" applyProtection="1"/>
    <xf numFmtId="0" fontId="2" fillId="0" borderId="1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9" fontId="3" fillId="0" borderId="0" xfId="0" applyNumberFormat="1" applyFont="1" applyBorder="1" applyAlignment="1" applyProtection="1">
      <alignment horizontal="center"/>
    </xf>
    <xf numFmtId="9" fontId="3" fillId="0" borderId="29" xfId="0" applyNumberFormat="1" applyFont="1" applyBorder="1" applyAlignment="1" applyProtection="1">
      <alignment horizontal="center"/>
    </xf>
    <xf numFmtId="164" fontId="4" fillId="0" borderId="31" xfId="0" applyNumberFormat="1" applyFont="1" applyBorder="1" applyAlignment="1" applyProtection="1">
      <alignment horizontal="center"/>
    </xf>
    <xf numFmtId="164" fontId="4" fillId="0" borderId="32" xfId="0" applyNumberFormat="1" applyFont="1" applyBorder="1" applyProtection="1"/>
    <xf numFmtId="0" fontId="3" fillId="0" borderId="33" xfId="0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2" xfId="0" applyNumberFormat="1" applyFont="1" applyBorder="1" applyAlignment="1" applyProtection="1">
      <alignment horizontal="center"/>
    </xf>
    <xf numFmtId="2" fontId="7" fillId="0" borderId="23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12" fillId="6" borderId="30" xfId="0" applyFont="1" applyFill="1" applyBorder="1" applyAlignment="1" applyProtection="1">
      <alignment horizontal="center"/>
      <protection locked="0"/>
    </xf>
    <xf numFmtId="2" fontId="13" fillId="6" borderId="11" xfId="0" applyNumberFormat="1" applyFont="1" applyFill="1" applyBorder="1" applyAlignment="1" applyProtection="1">
      <alignment horizontal="center"/>
      <protection locked="0"/>
    </xf>
    <xf numFmtId="2" fontId="13" fillId="6" borderId="7" xfId="0" applyNumberFormat="1" applyFont="1" applyFill="1" applyBorder="1" applyAlignment="1" applyProtection="1">
      <alignment horizontal="center"/>
      <protection locked="0"/>
    </xf>
    <xf numFmtId="2" fontId="13" fillId="6" borderId="6" xfId="0" applyNumberFormat="1" applyFont="1" applyFill="1" applyBorder="1" applyAlignment="1" applyProtection="1">
      <alignment horizontal="center"/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2" fontId="16" fillId="4" borderId="11" xfId="0" applyNumberFormat="1" applyFont="1" applyFill="1" applyBorder="1" applyAlignment="1" applyProtection="1">
      <alignment horizontal="center"/>
      <protection locked="0"/>
    </xf>
    <xf numFmtId="2" fontId="16" fillId="4" borderId="7" xfId="0" applyNumberFormat="1" applyFont="1" applyFill="1" applyBorder="1" applyAlignment="1" applyProtection="1">
      <alignment horizontal="center"/>
      <protection locked="0"/>
    </xf>
    <xf numFmtId="2" fontId="16" fillId="4" borderId="6" xfId="0" applyNumberFormat="1" applyFont="1" applyFill="1" applyBorder="1" applyAlignment="1" applyProtection="1">
      <alignment horizontal="center"/>
      <protection locked="0"/>
    </xf>
    <xf numFmtId="2" fontId="16" fillId="3" borderId="11" xfId="0" applyNumberFormat="1" applyFont="1" applyFill="1" applyBorder="1" applyAlignment="1" applyProtection="1">
      <alignment horizontal="center"/>
      <protection locked="0"/>
    </xf>
    <xf numFmtId="2" fontId="16" fillId="3" borderId="7" xfId="0" applyNumberFormat="1" applyFont="1" applyFill="1" applyBorder="1" applyAlignment="1" applyProtection="1">
      <alignment horizontal="center"/>
      <protection locked="0"/>
    </xf>
    <xf numFmtId="2" fontId="16" fillId="3" borderId="6" xfId="0" applyNumberFormat="1" applyFont="1" applyFill="1" applyBorder="1" applyAlignment="1" applyProtection="1">
      <alignment horizontal="center"/>
      <protection locked="0"/>
    </xf>
    <xf numFmtId="2" fontId="16" fillId="6" borderId="11" xfId="0" applyNumberFormat="1" applyFont="1" applyFill="1" applyBorder="1" applyAlignment="1" applyProtection="1">
      <alignment horizontal="center"/>
      <protection locked="0"/>
    </xf>
    <xf numFmtId="2" fontId="16" fillId="6" borderId="7" xfId="0" applyNumberFormat="1" applyFont="1" applyFill="1" applyBorder="1" applyAlignment="1" applyProtection="1">
      <alignment horizontal="center"/>
      <protection locked="0"/>
    </xf>
    <xf numFmtId="2" fontId="16" fillId="6" borderId="6" xfId="0" applyNumberFormat="1" applyFont="1" applyFill="1" applyBorder="1" applyAlignment="1" applyProtection="1">
      <alignment horizontal="center"/>
      <protection locked="0"/>
    </xf>
    <xf numFmtId="2" fontId="13" fillId="4" borderId="11" xfId="0" applyNumberFormat="1" applyFont="1" applyFill="1" applyBorder="1" applyAlignment="1" applyProtection="1">
      <alignment horizontal="center"/>
      <protection locked="0"/>
    </xf>
    <xf numFmtId="2" fontId="13" fillId="4" borderId="7" xfId="0" applyNumberFormat="1" applyFont="1" applyFill="1" applyBorder="1" applyAlignment="1" applyProtection="1">
      <alignment horizontal="center"/>
      <protection locked="0"/>
    </xf>
    <xf numFmtId="2" fontId="13" fillId="4" borderId="6" xfId="0" applyNumberFormat="1" applyFont="1" applyFill="1" applyBorder="1" applyAlignment="1" applyProtection="1">
      <alignment horizontal="center"/>
      <protection locked="0"/>
    </xf>
    <xf numFmtId="2" fontId="13" fillId="3" borderId="11" xfId="0" applyNumberFormat="1" applyFont="1" applyFill="1" applyBorder="1" applyAlignment="1" applyProtection="1">
      <alignment horizontal="center"/>
      <protection locked="0"/>
    </xf>
    <xf numFmtId="2" fontId="13" fillId="3" borderId="7" xfId="0" applyNumberFormat="1" applyFont="1" applyFill="1" applyBorder="1" applyAlignment="1" applyProtection="1">
      <alignment horizontal="center"/>
      <protection locked="0"/>
    </xf>
    <xf numFmtId="2" fontId="13" fillId="3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protection locked="0"/>
    </xf>
    <xf numFmtId="0" fontId="5" fillId="0" borderId="51" xfId="0" applyFont="1" applyBorder="1" applyAlignment="1" applyProtection="1">
      <alignment horizontal="center" wrapText="1"/>
    </xf>
    <xf numFmtId="9" fontId="3" fillId="0" borderId="52" xfId="0" applyNumberFormat="1" applyFont="1" applyBorder="1" applyAlignment="1" applyProtection="1">
      <alignment horizontal="center"/>
    </xf>
    <xf numFmtId="0" fontId="12" fillId="6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23" fillId="0" borderId="33" xfId="0" applyFont="1" applyBorder="1" applyAlignment="1" applyProtection="1">
      <alignment horizontal="center"/>
    </xf>
    <xf numFmtId="2" fontId="24" fillId="0" borderId="25" xfId="0" applyNumberFormat="1" applyFont="1" applyBorder="1" applyAlignment="1" applyProtection="1">
      <alignment horizontal="center"/>
    </xf>
    <xf numFmtId="2" fontId="24" fillId="0" borderId="21" xfId="0" applyNumberFormat="1" applyFont="1" applyBorder="1" applyAlignment="1" applyProtection="1">
      <alignment horizontal="center"/>
    </xf>
    <xf numFmtId="2" fontId="24" fillId="0" borderId="22" xfId="0" applyNumberFormat="1" applyFont="1" applyBorder="1" applyAlignment="1" applyProtection="1">
      <alignment horizontal="center"/>
    </xf>
    <xf numFmtId="2" fontId="24" fillId="0" borderId="23" xfId="0" applyNumberFormat="1" applyFont="1" applyBorder="1" applyAlignment="1" applyProtection="1">
      <alignment horizontal="center"/>
    </xf>
    <xf numFmtId="2" fontId="24" fillId="0" borderId="24" xfId="0" applyNumberFormat="1" applyFont="1" applyBorder="1" applyAlignment="1" applyProtection="1">
      <alignment horizontal="center"/>
    </xf>
    <xf numFmtId="0" fontId="21" fillId="0" borderId="32" xfId="0" applyFont="1" applyBorder="1" applyAlignment="1" applyProtection="1">
      <alignment horizontal="center"/>
    </xf>
    <xf numFmtId="0" fontId="21" fillId="0" borderId="33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14" fillId="0" borderId="0" xfId="0" applyFont="1"/>
    <xf numFmtId="0" fontId="9" fillId="8" borderId="7" xfId="0" applyFont="1" applyFill="1" applyBorder="1" applyAlignment="1" applyProtection="1">
      <alignment horizontal="center" wrapText="1"/>
      <protection locked="0"/>
    </xf>
    <xf numFmtId="0" fontId="9" fillId="8" borderId="11" xfId="0" applyFont="1" applyFill="1" applyBorder="1" applyAlignment="1" applyProtection="1">
      <alignment horizontal="center" wrapText="1"/>
      <protection locked="0"/>
    </xf>
    <xf numFmtId="0" fontId="9" fillId="8" borderId="2" xfId="0" applyFont="1" applyFill="1" applyBorder="1" applyAlignment="1" applyProtection="1">
      <alignment horizontal="center" wrapText="1"/>
      <protection locked="0"/>
    </xf>
    <xf numFmtId="164" fontId="4" fillId="7" borderId="31" xfId="0" applyNumberFormat="1" applyFont="1" applyFill="1" applyBorder="1" applyAlignment="1" applyProtection="1">
      <alignment horizontal="center"/>
    </xf>
    <xf numFmtId="164" fontId="4" fillId="7" borderId="32" xfId="0" applyNumberFormat="1" applyFont="1" applyFill="1" applyBorder="1" applyProtection="1"/>
    <xf numFmtId="0" fontId="3" fillId="7" borderId="33" xfId="0" applyFont="1" applyFill="1" applyBorder="1" applyAlignment="1" applyProtection="1">
      <alignment horizontal="center"/>
    </xf>
    <xf numFmtId="2" fontId="7" fillId="7" borderId="25" xfId="0" applyNumberFormat="1" applyFont="1" applyFill="1" applyBorder="1" applyAlignment="1" applyProtection="1">
      <alignment horizontal="center"/>
    </xf>
    <xf numFmtId="2" fontId="7" fillId="7" borderId="21" xfId="0" applyNumberFormat="1" applyFont="1" applyFill="1" applyBorder="1" applyAlignment="1" applyProtection="1">
      <alignment horizontal="center"/>
    </xf>
    <xf numFmtId="2" fontId="7" fillId="7" borderId="22" xfId="0" applyNumberFormat="1" applyFont="1" applyFill="1" applyBorder="1" applyAlignment="1" applyProtection="1">
      <alignment horizontal="center"/>
    </xf>
    <xf numFmtId="2" fontId="7" fillId="7" borderId="23" xfId="0" applyNumberFormat="1" applyFont="1" applyFill="1" applyBorder="1" applyAlignment="1" applyProtection="1">
      <alignment horizontal="center"/>
    </xf>
    <xf numFmtId="2" fontId="7" fillId="7" borderId="24" xfId="0" applyNumberFormat="1" applyFont="1" applyFill="1" applyBorder="1" applyAlignment="1" applyProtection="1">
      <alignment horizontal="center"/>
    </xf>
    <xf numFmtId="2" fontId="2" fillId="7" borderId="26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7" borderId="0" xfId="0" applyFill="1" applyProtection="1"/>
    <xf numFmtId="0" fontId="2" fillId="7" borderId="0" xfId="0" applyFont="1" applyFill="1" applyAlignment="1" applyProtection="1">
      <alignment horizontal="center"/>
    </xf>
    <xf numFmtId="164" fontId="2" fillId="7" borderId="0" xfId="0" applyNumberFormat="1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2" fillId="7" borderId="18" xfId="0" applyFont="1" applyFill="1" applyBorder="1" applyAlignment="1" applyProtection="1">
      <alignment horizontal="center"/>
    </xf>
    <xf numFmtId="0" fontId="3" fillId="7" borderId="29" xfId="0" applyFont="1" applyFill="1" applyBorder="1" applyAlignment="1" applyProtection="1">
      <alignment horizontal="center" wrapText="1"/>
    </xf>
    <xf numFmtId="49" fontId="21" fillId="5" borderId="20" xfId="0" applyNumberFormat="1" applyFont="1" applyFill="1" applyBorder="1" applyAlignment="1" applyProtection="1">
      <alignment horizontal="center"/>
    </xf>
    <xf numFmtId="164" fontId="21" fillId="5" borderId="3" xfId="0" applyNumberFormat="1" applyFont="1" applyFill="1" applyBorder="1" applyProtection="1"/>
    <xf numFmtId="164" fontId="21" fillId="11" borderId="3" xfId="0" applyNumberFormat="1" applyFont="1" applyFill="1" applyBorder="1" applyProtection="1"/>
    <xf numFmtId="2" fontId="21" fillId="5" borderId="6" xfId="0" applyNumberFormat="1" applyFont="1" applyFill="1" applyBorder="1" applyAlignment="1" applyProtection="1">
      <alignment horizontal="center"/>
    </xf>
    <xf numFmtId="2" fontId="21" fillId="11" borderId="6" xfId="0" applyNumberFormat="1" applyFont="1" applyFill="1" applyBorder="1" applyAlignment="1" applyProtection="1">
      <alignment horizontal="center"/>
    </xf>
    <xf numFmtId="0" fontId="5" fillId="7" borderId="51" xfId="0" applyFont="1" applyFill="1" applyBorder="1" applyAlignment="1" applyProtection="1">
      <alignment horizontal="center" wrapText="1"/>
    </xf>
    <xf numFmtId="0" fontId="5" fillId="7" borderId="19" xfId="0" applyFont="1" applyFill="1" applyBorder="1" applyAlignment="1" applyProtection="1">
      <alignment horizontal="center" wrapText="1"/>
    </xf>
    <xf numFmtId="9" fontId="3" fillId="7" borderId="52" xfId="0" applyNumberFormat="1" applyFont="1" applyFill="1" applyBorder="1" applyAlignment="1" applyProtection="1">
      <alignment horizontal="center"/>
    </xf>
    <xf numFmtId="9" fontId="3" fillId="7" borderId="29" xfId="0" applyNumberFormat="1" applyFont="1" applyFill="1" applyBorder="1" applyAlignment="1" applyProtection="1">
      <alignment horizontal="center"/>
    </xf>
    <xf numFmtId="0" fontId="5" fillId="7" borderId="61" xfId="0" applyFont="1" applyFill="1" applyBorder="1" applyAlignment="1" applyProtection="1">
      <alignment horizontal="center" wrapText="1"/>
    </xf>
    <xf numFmtId="0" fontId="5" fillId="7" borderId="62" xfId="0" applyFont="1" applyFill="1" applyBorder="1" applyAlignment="1" applyProtection="1">
      <alignment horizontal="center" wrapText="1"/>
    </xf>
    <xf numFmtId="9" fontId="3" fillId="7" borderId="63" xfId="0" applyNumberFormat="1" applyFont="1" applyFill="1" applyBorder="1" applyAlignment="1" applyProtection="1">
      <alignment horizontal="center"/>
    </xf>
    <xf numFmtId="0" fontId="2" fillId="7" borderId="64" xfId="0" applyFont="1" applyFill="1" applyBorder="1" applyAlignment="1" applyProtection="1">
      <alignment horizontal="center"/>
    </xf>
    <xf numFmtId="0" fontId="2" fillId="7" borderId="65" xfId="0" applyFont="1" applyFill="1" applyBorder="1" applyAlignment="1" applyProtection="1">
      <alignment horizontal="center"/>
    </xf>
    <xf numFmtId="0" fontId="2" fillId="7" borderId="66" xfId="0" applyFont="1" applyFill="1" applyBorder="1" applyAlignment="1" applyProtection="1">
      <alignment horizontal="center"/>
    </xf>
    <xf numFmtId="0" fontId="12" fillId="12" borderId="30" xfId="0" applyFont="1" applyFill="1" applyBorder="1" applyAlignment="1" applyProtection="1">
      <alignment horizontal="center"/>
      <protection locked="0"/>
    </xf>
    <xf numFmtId="2" fontId="13" fillId="12" borderId="4" xfId="0" applyNumberFormat="1" applyFont="1" applyFill="1" applyBorder="1" applyAlignment="1" applyProtection="1">
      <alignment horizontal="center"/>
      <protection locked="0"/>
    </xf>
    <xf numFmtId="2" fontId="13" fillId="12" borderId="11" xfId="0" applyNumberFormat="1" applyFont="1" applyFill="1" applyBorder="1" applyAlignment="1" applyProtection="1">
      <alignment horizontal="center"/>
      <protection locked="0"/>
    </xf>
    <xf numFmtId="2" fontId="13" fillId="12" borderId="7" xfId="0" applyNumberFormat="1" applyFont="1" applyFill="1" applyBorder="1" applyAlignment="1" applyProtection="1">
      <alignment horizontal="center"/>
      <protection locked="0"/>
    </xf>
    <xf numFmtId="2" fontId="13" fillId="12" borderId="2" xfId="0" applyNumberFormat="1" applyFont="1" applyFill="1" applyBorder="1" applyAlignment="1" applyProtection="1">
      <alignment horizontal="center"/>
      <protection locked="0"/>
    </xf>
    <xf numFmtId="0" fontId="12" fillId="13" borderId="30" xfId="0" applyFont="1" applyFill="1" applyBorder="1" applyAlignment="1" applyProtection="1">
      <alignment horizontal="center"/>
      <protection locked="0"/>
    </xf>
    <xf numFmtId="2" fontId="13" fillId="13" borderId="4" xfId="0" applyNumberFormat="1" applyFont="1" applyFill="1" applyBorder="1" applyAlignment="1" applyProtection="1">
      <alignment horizontal="center"/>
      <protection locked="0"/>
    </xf>
    <xf numFmtId="2" fontId="13" fillId="13" borderId="11" xfId="0" applyNumberFormat="1" applyFont="1" applyFill="1" applyBorder="1" applyAlignment="1" applyProtection="1">
      <alignment horizontal="center"/>
      <protection locked="0"/>
    </xf>
    <xf numFmtId="2" fontId="13" fillId="13" borderId="7" xfId="0" applyNumberFormat="1" applyFont="1" applyFill="1" applyBorder="1" applyAlignment="1" applyProtection="1">
      <alignment horizontal="center"/>
      <protection locked="0"/>
    </xf>
    <xf numFmtId="2" fontId="13" fillId="13" borderId="2" xfId="0" applyNumberFormat="1" applyFont="1" applyFill="1" applyBorder="1" applyAlignment="1" applyProtection="1">
      <alignment horizontal="center"/>
      <protection locked="0"/>
    </xf>
    <xf numFmtId="0" fontId="12" fillId="12" borderId="4" xfId="0" applyFont="1" applyFill="1" applyBorder="1" applyAlignment="1" applyProtection="1">
      <alignment horizontal="center"/>
      <protection locked="0"/>
    </xf>
    <xf numFmtId="0" fontId="4" fillId="12" borderId="2" xfId="0" applyFont="1" applyFill="1" applyBorder="1" applyAlignment="1" applyProtection="1">
      <alignment horizontal="center"/>
      <protection locked="0"/>
    </xf>
    <xf numFmtId="0" fontId="4" fillId="12" borderId="30" xfId="0" applyFont="1" applyFill="1" applyBorder="1" applyAlignment="1" applyProtection="1">
      <alignment horizontal="center"/>
      <protection locked="0"/>
    </xf>
    <xf numFmtId="0" fontId="15" fillId="12" borderId="2" xfId="0" applyFont="1" applyFill="1" applyBorder="1" applyAlignment="1" applyProtection="1">
      <alignment horizontal="center"/>
      <protection locked="0"/>
    </xf>
    <xf numFmtId="0" fontId="15" fillId="12" borderId="30" xfId="0" applyFont="1" applyFill="1" applyBorder="1" applyAlignment="1" applyProtection="1">
      <alignment horizontal="center"/>
      <protection locked="0"/>
    </xf>
    <xf numFmtId="0" fontId="12" fillId="13" borderId="4" xfId="0" applyFont="1" applyFill="1" applyBorder="1" applyAlignment="1" applyProtection="1">
      <alignment horizontal="center"/>
      <protection locked="0"/>
    </xf>
    <xf numFmtId="0" fontId="15" fillId="13" borderId="2" xfId="0" applyFont="1" applyFill="1" applyBorder="1" applyAlignment="1" applyProtection="1">
      <alignment horizontal="center"/>
      <protection locked="0"/>
    </xf>
    <xf numFmtId="0" fontId="15" fillId="13" borderId="30" xfId="0" applyFont="1" applyFill="1" applyBorder="1" applyAlignment="1" applyProtection="1">
      <alignment horizontal="center"/>
      <protection locked="0"/>
    </xf>
    <xf numFmtId="4" fontId="13" fillId="13" borderId="54" xfId="0" applyNumberFormat="1" applyFont="1" applyFill="1" applyBorder="1" applyAlignment="1" applyProtection="1">
      <alignment horizontal="center"/>
      <protection locked="0"/>
    </xf>
    <xf numFmtId="4" fontId="13" fillId="13" borderId="39" xfId="0" applyNumberFormat="1" applyFont="1" applyFill="1" applyBorder="1" applyAlignment="1" applyProtection="1">
      <alignment horizontal="center"/>
      <protection locked="0"/>
    </xf>
    <xf numFmtId="4" fontId="13" fillId="13" borderId="8" xfId="0" applyNumberFormat="1" applyFont="1" applyFill="1" applyBorder="1" applyAlignment="1" applyProtection="1">
      <alignment horizontal="center"/>
      <protection locked="0"/>
    </xf>
    <xf numFmtId="14" fontId="21" fillId="5" borderId="3" xfId="0" applyNumberFormat="1" applyFont="1" applyFill="1" applyBorder="1" applyProtection="1"/>
    <xf numFmtId="14" fontId="21" fillId="11" borderId="3" xfId="0" applyNumberFormat="1" applyFont="1" applyFill="1" applyBorder="1" applyProtection="1"/>
    <xf numFmtId="0" fontId="3" fillId="10" borderId="29" xfId="0" applyFont="1" applyFill="1" applyBorder="1" applyAlignment="1" applyProtection="1">
      <alignment horizontal="center" wrapText="1"/>
    </xf>
    <xf numFmtId="49" fontId="22" fillId="5" borderId="20" xfId="0" applyNumberFormat="1" applyFont="1" applyFill="1" applyBorder="1" applyAlignment="1" applyProtection="1">
      <alignment horizontal="center"/>
    </xf>
    <xf numFmtId="164" fontId="22" fillId="5" borderId="3" xfId="0" applyNumberFormat="1" applyFont="1" applyFill="1" applyBorder="1" applyProtection="1"/>
    <xf numFmtId="164" fontId="22" fillId="11" borderId="3" xfId="0" applyNumberFormat="1" applyFont="1" applyFill="1" applyBorder="1" applyProtection="1"/>
    <xf numFmtId="2" fontId="2" fillId="5" borderId="6" xfId="0" applyNumberFormat="1" applyFont="1" applyFill="1" applyBorder="1" applyAlignment="1" applyProtection="1">
      <alignment horizontal="center"/>
    </xf>
    <xf numFmtId="2" fontId="22" fillId="5" borderId="6" xfId="0" applyNumberFormat="1" applyFont="1" applyFill="1" applyBorder="1" applyAlignment="1" applyProtection="1">
      <alignment horizontal="center"/>
    </xf>
    <xf numFmtId="2" fontId="22" fillId="11" borderId="6" xfId="0" applyNumberFormat="1" applyFont="1" applyFill="1" applyBorder="1" applyAlignment="1" applyProtection="1">
      <alignment horizontal="center"/>
    </xf>
    <xf numFmtId="2" fontId="6" fillId="12" borderId="4" xfId="0" applyNumberFormat="1" applyFont="1" applyFill="1" applyBorder="1" applyAlignment="1" applyProtection="1">
      <alignment horizontal="center"/>
      <protection locked="0"/>
    </xf>
    <xf numFmtId="2" fontId="6" fillId="12" borderId="11" xfId="0" applyNumberFormat="1" applyFont="1" applyFill="1" applyBorder="1" applyAlignment="1" applyProtection="1">
      <alignment horizontal="center"/>
      <protection locked="0"/>
    </xf>
    <xf numFmtId="2" fontId="6" fillId="12" borderId="7" xfId="0" applyNumberFormat="1" applyFont="1" applyFill="1" applyBorder="1" applyAlignment="1" applyProtection="1">
      <alignment horizontal="center"/>
      <protection locked="0"/>
    </xf>
    <xf numFmtId="2" fontId="6" fillId="12" borderId="2" xfId="0" applyNumberFormat="1" applyFont="1" applyFill="1" applyBorder="1" applyAlignment="1" applyProtection="1">
      <alignment horizontal="center"/>
      <protection locked="0"/>
    </xf>
    <xf numFmtId="2" fontId="16" fillId="12" borderId="4" xfId="0" applyNumberFormat="1" applyFont="1" applyFill="1" applyBorder="1" applyAlignment="1" applyProtection="1">
      <alignment horizontal="center"/>
      <protection locked="0"/>
    </xf>
    <xf numFmtId="2" fontId="16" fillId="12" borderId="11" xfId="0" applyNumberFormat="1" applyFont="1" applyFill="1" applyBorder="1" applyAlignment="1" applyProtection="1">
      <alignment horizontal="center"/>
      <protection locked="0"/>
    </xf>
    <xf numFmtId="2" fontId="16" fillId="12" borderId="7" xfId="0" applyNumberFormat="1" applyFont="1" applyFill="1" applyBorder="1" applyAlignment="1" applyProtection="1">
      <alignment horizontal="center"/>
      <protection locked="0"/>
    </xf>
    <xf numFmtId="2" fontId="16" fillId="12" borderId="2" xfId="0" applyNumberFormat="1" applyFont="1" applyFill="1" applyBorder="1" applyAlignment="1" applyProtection="1">
      <alignment horizontal="center"/>
      <protection locked="0"/>
    </xf>
    <xf numFmtId="2" fontId="16" fillId="13" borderId="4" xfId="0" applyNumberFormat="1" applyFont="1" applyFill="1" applyBorder="1" applyAlignment="1" applyProtection="1">
      <alignment horizontal="center"/>
      <protection locked="0"/>
    </xf>
    <xf numFmtId="2" fontId="16" fillId="13" borderId="11" xfId="0" applyNumberFormat="1" applyFont="1" applyFill="1" applyBorder="1" applyAlignment="1" applyProtection="1">
      <alignment horizontal="center"/>
      <protection locked="0"/>
    </xf>
    <xf numFmtId="2" fontId="16" fillId="13" borderId="7" xfId="0" applyNumberFormat="1" applyFont="1" applyFill="1" applyBorder="1" applyAlignment="1" applyProtection="1">
      <alignment horizontal="center"/>
      <protection locked="0"/>
    </xf>
    <xf numFmtId="2" fontId="16" fillId="13" borderId="2" xfId="0" applyNumberFormat="1" applyFont="1" applyFill="1" applyBorder="1" applyAlignment="1" applyProtection="1">
      <alignment horizontal="center"/>
      <protection locked="0"/>
    </xf>
    <xf numFmtId="0" fontId="4" fillId="12" borderId="4" xfId="0" applyFont="1" applyFill="1" applyBorder="1" applyAlignment="1" applyProtection="1">
      <alignment horizontal="center"/>
      <protection locked="0"/>
    </xf>
    <xf numFmtId="0" fontId="15" fillId="12" borderId="4" xfId="0" applyFont="1" applyFill="1" applyBorder="1" applyAlignment="1" applyProtection="1">
      <alignment horizontal="center"/>
      <protection locked="0"/>
    </xf>
    <xf numFmtId="0" fontId="15" fillId="13" borderId="4" xfId="0" applyFont="1" applyFill="1" applyBorder="1" applyAlignment="1" applyProtection="1">
      <alignment horizontal="center"/>
      <protection locked="0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0" fontId="4" fillId="7" borderId="0" xfId="0" applyFont="1" applyFill="1" applyBorder="1" applyAlignment="1" applyProtection="1">
      <protection locked="0"/>
    </xf>
    <xf numFmtId="0" fontId="3" fillId="9" borderId="29" xfId="0" applyFont="1" applyFill="1" applyBorder="1" applyAlignment="1" applyProtection="1">
      <alignment horizontal="center" wrapText="1"/>
    </xf>
    <xf numFmtId="0" fontId="12" fillId="12" borderId="2" xfId="0" applyFont="1" applyFill="1" applyBorder="1" applyAlignment="1" applyProtection="1">
      <alignment horizontal="center"/>
      <protection locked="0"/>
    </xf>
    <xf numFmtId="4" fontId="16" fillId="13" borderId="54" xfId="0" applyNumberFormat="1" applyFont="1" applyFill="1" applyBorder="1" applyAlignment="1" applyProtection="1">
      <alignment horizontal="center"/>
      <protection locked="0"/>
    </xf>
    <xf numFmtId="4" fontId="16" fillId="13" borderId="39" xfId="0" applyNumberFormat="1" applyFont="1" applyFill="1" applyBorder="1" applyAlignment="1" applyProtection="1">
      <alignment horizontal="center"/>
      <protection locked="0"/>
    </xf>
    <xf numFmtId="4" fontId="16" fillId="13" borderId="8" xfId="0" applyNumberFormat="1" applyFont="1" applyFill="1" applyBorder="1" applyAlignment="1" applyProtection="1">
      <alignment horizontal="center"/>
      <protection locked="0"/>
    </xf>
    <xf numFmtId="0" fontId="12" fillId="13" borderId="2" xfId="0" applyFont="1" applyFill="1" applyBorder="1" applyAlignment="1" applyProtection="1">
      <alignment horizontal="center"/>
      <protection locked="0"/>
    </xf>
    <xf numFmtId="164" fontId="12" fillId="7" borderId="31" xfId="0" applyNumberFormat="1" applyFont="1" applyFill="1" applyBorder="1" applyAlignment="1" applyProtection="1">
      <alignment horizontal="center"/>
    </xf>
    <xf numFmtId="164" fontId="12" fillId="7" borderId="32" xfId="0" applyNumberFormat="1" applyFont="1" applyFill="1" applyBorder="1" applyProtection="1"/>
    <xf numFmtId="2" fontId="21" fillId="7" borderId="26" xfId="0" applyNumberFormat="1" applyFont="1" applyFill="1" applyBorder="1" applyAlignment="1" applyProtection="1">
      <alignment horizontal="center"/>
    </xf>
    <xf numFmtId="0" fontId="2" fillId="7" borderId="15" xfId="0" applyFont="1" applyFill="1" applyBorder="1" applyAlignment="1" applyProtection="1">
      <alignment horizontal="center"/>
    </xf>
    <xf numFmtId="0" fontId="2" fillId="7" borderId="16" xfId="0" applyFont="1" applyFill="1" applyBorder="1" applyAlignment="1" applyProtection="1">
      <alignment horizontal="center"/>
    </xf>
    <xf numFmtId="0" fontId="0" fillId="7" borderId="16" xfId="0" applyFill="1" applyBorder="1" applyAlignment="1" applyProtection="1">
      <alignment horizontal="center"/>
    </xf>
    <xf numFmtId="0" fontId="0" fillId="7" borderId="16" xfId="0" applyFill="1" applyBorder="1" applyAlignment="1">
      <alignment horizontal="center"/>
    </xf>
    <xf numFmtId="0" fontId="0" fillId="7" borderId="53" xfId="0" applyFill="1" applyBorder="1" applyAlignment="1">
      <alignment horizontal="center"/>
    </xf>
    <xf numFmtId="4" fontId="13" fillId="12" borderId="54" xfId="0" applyNumberFormat="1" applyFont="1" applyFill="1" applyBorder="1" applyAlignment="1" applyProtection="1">
      <alignment horizontal="center"/>
      <protection locked="0"/>
    </xf>
    <xf numFmtId="4" fontId="17" fillId="9" borderId="6" xfId="0" applyNumberFormat="1" applyFont="1" applyFill="1" applyBorder="1" applyAlignment="1" applyProtection="1">
      <alignment horizontal="center"/>
      <protection locked="0"/>
    </xf>
    <xf numFmtId="4" fontId="17" fillId="9" borderId="8" xfId="0" applyNumberFormat="1" applyFont="1" applyFill="1" applyBorder="1" applyAlignment="1" applyProtection="1">
      <alignment horizontal="center"/>
      <protection locked="0"/>
    </xf>
    <xf numFmtId="0" fontId="8" fillId="8" borderId="56" xfId="0" applyFont="1" applyFill="1" applyBorder="1" applyAlignment="1" applyProtection="1">
      <alignment horizontal="center" wrapText="1"/>
      <protection locked="0"/>
    </xf>
    <xf numFmtId="0" fontId="8" fillId="8" borderId="50" xfId="0" applyFont="1" applyFill="1" applyBorder="1" applyAlignment="1" applyProtection="1">
      <alignment horizontal="center" wrapText="1"/>
      <protection locked="0"/>
    </xf>
    <xf numFmtId="0" fontId="8" fillId="8" borderId="40" xfId="0" applyFont="1" applyFill="1" applyBorder="1" applyAlignment="1" applyProtection="1">
      <alignment horizontal="center" wrapText="1"/>
      <protection locked="0"/>
    </xf>
    <xf numFmtId="0" fontId="8" fillId="8" borderId="57" xfId="0" applyFont="1" applyFill="1" applyBorder="1" applyAlignment="1" applyProtection="1">
      <alignment horizontal="center" wrapText="1"/>
      <protection locked="0"/>
    </xf>
    <xf numFmtId="0" fontId="8" fillId="8" borderId="58" xfId="0" applyFont="1" applyFill="1" applyBorder="1" applyAlignment="1" applyProtection="1">
      <alignment horizontal="center" wrapText="1"/>
      <protection locked="0"/>
    </xf>
    <xf numFmtId="0" fontId="8" fillId="8" borderId="55" xfId="0" applyFont="1" applyFill="1" applyBorder="1" applyAlignment="1" applyProtection="1">
      <alignment horizontal="center" wrapText="1"/>
      <protection locked="0"/>
    </xf>
    <xf numFmtId="4" fontId="13" fillId="4" borderId="54" xfId="0" applyNumberFormat="1" applyFont="1" applyFill="1" applyBorder="1" applyAlignment="1" applyProtection="1">
      <alignment horizontal="center"/>
      <protection locked="0"/>
    </xf>
    <xf numFmtId="4" fontId="17" fillId="0" borderId="6" xfId="0" applyNumberFormat="1" applyFont="1" applyBorder="1" applyAlignment="1" applyProtection="1">
      <alignment horizontal="center"/>
      <protection locked="0"/>
    </xf>
    <xf numFmtId="4" fontId="17" fillId="0" borderId="8" xfId="0" applyNumberFormat="1" applyFont="1" applyBorder="1" applyAlignment="1" applyProtection="1">
      <alignment horizontal="center"/>
      <protection locked="0"/>
    </xf>
    <xf numFmtId="4" fontId="2" fillId="7" borderId="59" xfId="0" applyNumberFormat="1" applyFont="1" applyFill="1" applyBorder="1" applyAlignment="1" applyProtection="1">
      <alignment horizontal="center"/>
    </xf>
    <xf numFmtId="0" fontId="0" fillId="7" borderId="32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4" fontId="13" fillId="12" borderId="12" xfId="0" applyNumberFormat="1" applyFont="1" applyFill="1" applyBorder="1" applyAlignment="1" applyProtection="1">
      <alignment horizontal="center"/>
      <protection locked="0"/>
    </xf>
    <xf numFmtId="4" fontId="17" fillId="9" borderId="13" xfId="0" applyNumberFormat="1" applyFont="1" applyFill="1" applyBorder="1" applyAlignment="1" applyProtection="1">
      <alignment horizontal="center"/>
      <protection locked="0"/>
    </xf>
    <xf numFmtId="4" fontId="17" fillId="9" borderId="14" xfId="0" applyNumberFormat="1" applyFont="1" applyFill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4" fillId="9" borderId="45" xfId="0" applyFont="1" applyFill="1" applyBorder="1" applyAlignment="1" applyProtection="1">
      <alignment horizontal="left"/>
      <protection locked="0"/>
    </xf>
    <xf numFmtId="0" fontId="0" fillId="9" borderId="41" xfId="0" applyFill="1" applyBorder="1" applyAlignment="1" applyProtection="1">
      <alignment horizontal="left"/>
      <protection locked="0"/>
    </xf>
    <xf numFmtId="0" fontId="4" fillId="9" borderId="47" xfId="0" applyFont="1" applyFill="1" applyBorder="1" applyAlignment="1" applyProtection="1">
      <alignment horizontal="left"/>
      <protection locked="0"/>
    </xf>
    <xf numFmtId="0" fontId="0" fillId="9" borderId="48" xfId="0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</xf>
    <xf numFmtId="0" fontId="2" fillId="7" borderId="5" xfId="0" applyFont="1" applyFill="1" applyBorder="1" applyAlignment="1" applyProtection="1">
      <alignment horizontal="center" wrapText="1"/>
    </xf>
    <xf numFmtId="0" fontId="18" fillId="8" borderId="34" xfId="0" applyNumberFormat="1" applyFont="1" applyFill="1" applyBorder="1" applyAlignment="1" applyProtection="1">
      <protection locked="0"/>
    </xf>
    <xf numFmtId="0" fontId="18" fillId="8" borderId="35" xfId="0" applyNumberFormat="1" applyFont="1" applyFill="1" applyBorder="1" applyAlignment="1" applyProtection="1">
      <protection locked="0"/>
    </xf>
    <xf numFmtId="0" fontId="18" fillId="8" borderId="36" xfId="0" applyNumberFormat="1" applyFont="1" applyFill="1" applyBorder="1" applyAlignment="1" applyProtection="1">
      <protection locked="0"/>
    </xf>
    <xf numFmtId="165" fontId="2" fillId="9" borderId="34" xfId="0" applyNumberFormat="1" applyFont="1" applyFill="1" applyBorder="1" applyAlignment="1" applyProtection="1">
      <alignment horizontal="center"/>
      <protection locked="0"/>
    </xf>
    <xf numFmtId="165" fontId="2" fillId="9" borderId="35" xfId="0" applyNumberFormat="1" applyFont="1" applyFill="1" applyBorder="1" applyAlignment="1" applyProtection="1">
      <alignment horizontal="center"/>
      <protection locked="0"/>
    </xf>
    <xf numFmtId="165" fontId="2" fillId="9" borderId="36" xfId="0" applyNumberFormat="1" applyFont="1" applyFill="1" applyBorder="1" applyAlignment="1" applyProtection="1">
      <alignment horizontal="center"/>
      <protection locked="0"/>
    </xf>
    <xf numFmtId="165" fontId="2" fillId="7" borderId="32" xfId="0" applyNumberFormat="1" applyFont="1" applyFill="1" applyBorder="1" applyAlignment="1" applyProtection="1">
      <alignment horizontal="left"/>
    </xf>
    <xf numFmtId="0" fontId="10" fillId="7" borderId="16" xfId="0" applyFont="1" applyFill="1" applyBorder="1" applyAlignment="1" applyProtection="1">
      <alignment horizontal="center"/>
    </xf>
    <xf numFmtId="0" fontId="10" fillId="7" borderId="17" xfId="0" applyFont="1" applyFill="1" applyBorder="1" applyAlignment="1" applyProtection="1">
      <alignment horizontal="center"/>
    </xf>
    <xf numFmtId="0" fontId="11" fillId="7" borderId="16" xfId="0" applyFont="1" applyFill="1" applyBorder="1" applyAlignment="1" applyProtection="1">
      <alignment horizontal="center"/>
    </xf>
    <xf numFmtId="0" fontId="11" fillId="7" borderId="17" xfId="0" applyFont="1" applyFill="1" applyBorder="1" applyAlignment="1" applyProtection="1">
      <alignment horizontal="center"/>
    </xf>
    <xf numFmtId="0" fontId="3" fillId="7" borderId="37" xfId="0" applyFont="1" applyFill="1" applyBorder="1" applyAlignment="1" applyProtection="1">
      <alignment horizontal="center"/>
    </xf>
    <xf numFmtId="0" fontId="0" fillId="7" borderId="1" xfId="0" applyFill="1" applyBorder="1" applyAlignment="1" applyProtection="1"/>
    <xf numFmtId="0" fontId="0" fillId="7" borderId="38" xfId="0" applyFill="1" applyBorder="1" applyAlignment="1" applyProtection="1"/>
    <xf numFmtId="0" fontId="0" fillId="7" borderId="5" xfId="0" applyFill="1" applyBorder="1" applyAlignment="1" applyProtection="1"/>
    <xf numFmtId="0" fontId="8" fillId="0" borderId="27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8" borderId="27" xfId="0" applyFont="1" applyFill="1" applyBorder="1" applyAlignment="1" applyProtection="1">
      <alignment horizontal="center" wrapText="1"/>
      <protection locked="0"/>
    </xf>
    <xf numFmtId="0" fontId="8" fillId="8" borderId="10" xfId="0" applyFont="1" applyFill="1" applyBorder="1" applyAlignment="1" applyProtection="1">
      <alignment horizontal="center" wrapText="1"/>
      <protection locked="0"/>
    </xf>
    <xf numFmtId="0" fontId="8" fillId="8" borderId="12" xfId="0" applyFont="1" applyFill="1" applyBorder="1" applyAlignment="1" applyProtection="1">
      <alignment horizontal="center" wrapText="1"/>
      <protection locked="0"/>
    </xf>
    <xf numFmtId="0" fontId="8" fillId="8" borderId="13" xfId="0" applyFont="1" applyFill="1" applyBorder="1" applyAlignment="1" applyProtection="1">
      <alignment horizontal="center" wrapText="1"/>
      <protection locked="0"/>
    </xf>
    <xf numFmtId="0" fontId="8" fillId="8" borderId="14" xfId="0" applyFont="1" applyFill="1" applyBorder="1" applyAlignment="1" applyProtection="1">
      <alignment horizontal="center" wrapText="1"/>
      <protection locked="0"/>
    </xf>
    <xf numFmtId="0" fontId="19" fillId="8" borderId="34" xfId="0" applyNumberFormat="1" applyFont="1" applyFill="1" applyBorder="1" applyAlignment="1" applyProtection="1">
      <alignment horizontal="center"/>
      <protection locked="0"/>
    </xf>
    <xf numFmtId="0" fontId="19" fillId="8" borderId="35" xfId="0" applyNumberFormat="1" applyFont="1" applyFill="1" applyBorder="1" applyAlignment="1" applyProtection="1">
      <alignment horizontal="center"/>
      <protection locked="0"/>
    </xf>
    <xf numFmtId="0" fontId="20" fillId="8" borderId="35" xfId="0" applyFont="1" applyFill="1" applyBorder="1" applyAlignment="1" applyProtection="1">
      <alignment horizontal="center"/>
      <protection locked="0"/>
    </xf>
    <xf numFmtId="0" fontId="20" fillId="8" borderId="36" xfId="0" applyFont="1" applyFill="1" applyBorder="1" applyAlignment="1" applyProtection="1">
      <alignment horizontal="center"/>
      <protection locked="0"/>
    </xf>
    <xf numFmtId="0" fontId="6" fillId="10" borderId="0" xfId="0" applyFont="1" applyFill="1" applyAlignment="1" applyProtection="1">
      <alignment horizontal="center" wrapText="1"/>
    </xf>
    <xf numFmtId="0" fontId="6" fillId="10" borderId="0" xfId="0" applyFont="1" applyFill="1" applyAlignment="1">
      <alignment horizontal="center" wrapText="1"/>
    </xf>
    <xf numFmtId="0" fontId="6" fillId="10" borderId="32" xfId="0" applyFont="1" applyFill="1" applyBorder="1" applyAlignment="1">
      <alignment horizontal="center" wrapText="1"/>
    </xf>
    <xf numFmtId="0" fontId="2" fillId="7" borderId="28" xfId="0" applyFont="1" applyFill="1" applyBorder="1" applyAlignment="1" applyProtection="1">
      <alignment horizontal="center"/>
    </xf>
    <xf numFmtId="0" fontId="0" fillId="0" borderId="17" xfId="0" applyBorder="1" applyAlignment="1" applyProtection="1"/>
    <xf numFmtId="2" fontId="5" fillId="7" borderId="0" xfId="0" applyNumberFormat="1" applyFont="1" applyFill="1" applyAlignment="1" applyProtection="1">
      <alignment horizontal="center" wrapText="1"/>
      <protection locked="0"/>
    </xf>
    <xf numFmtId="2" fontId="5" fillId="7" borderId="32" xfId="0" applyNumberFormat="1" applyFont="1" applyFill="1" applyBorder="1" applyAlignment="1">
      <alignment horizontal="center" wrapText="1"/>
    </xf>
    <xf numFmtId="4" fontId="16" fillId="12" borderId="54" xfId="0" applyNumberFormat="1" applyFont="1" applyFill="1" applyBorder="1" applyAlignment="1" applyProtection="1">
      <alignment horizontal="center"/>
      <protection locked="0"/>
    </xf>
    <xf numFmtId="4" fontId="14" fillId="9" borderId="6" xfId="0" applyNumberFormat="1" applyFont="1" applyFill="1" applyBorder="1" applyAlignment="1" applyProtection="1">
      <alignment horizontal="center"/>
      <protection locked="0"/>
    </xf>
    <xf numFmtId="4" fontId="14" fillId="9" borderId="8" xfId="0" applyNumberFormat="1" applyFont="1" applyFill="1" applyBorder="1" applyAlignment="1" applyProtection="1">
      <alignment horizontal="center"/>
      <protection locked="0"/>
    </xf>
    <xf numFmtId="4" fontId="2" fillId="0" borderId="59" xfId="0" applyNumberFormat="1" applyFont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60" xfId="0" applyBorder="1" applyAlignment="1">
      <alignment horizontal="center"/>
    </xf>
    <xf numFmtId="4" fontId="6" fillId="12" borderId="54" xfId="0" applyNumberFormat="1" applyFont="1" applyFill="1" applyBorder="1" applyAlignment="1" applyProtection="1">
      <alignment horizontal="center"/>
      <protection locked="0"/>
    </xf>
    <xf numFmtId="4" fontId="0" fillId="9" borderId="6" xfId="0" applyNumberFormat="1" applyFill="1" applyBorder="1" applyAlignment="1" applyProtection="1">
      <alignment horizontal="center"/>
      <protection locked="0"/>
    </xf>
    <xf numFmtId="4" fontId="0" fillId="9" borderId="8" xfId="0" applyNumberForma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56" xfId="0" applyFont="1" applyBorder="1" applyAlignment="1" applyProtection="1">
      <alignment horizontal="center" wrapText="1"/>
    </xf>
    <xf numFmtId="0" fontId="8" fillId="0" borderId="50" xfId="0" applyFont="1" applyBorder="1" applyAlignment="1" applyProtection="1">
      <alignment horizontal="center" wrapText="1"/>
    </xf>
    <xf numFmtId="0" fontId="8" fillId="0" borderId="40" xfId="0" applyFont="1" applyBorder="1" applyAlignment="1" applyProtection="1">
      <alignment horizontal="center" wrapText="1"/>
    </xf>
    <xf numFmtId="0" fontId="8" fillId="0" borderId="57" xfId="0" applyFont="1" applyBorder="1" applyAlignment="1" applyProtection="1">
      <alignment horizontal="center" wrapText="1"/>
    </xf>
    <xf numFmtId="0" fontId="8" fillId="0" borderId="58" xfId="0" applyFont="1" applyBorder="1" applyAlignment="1" applyProtection="1">
      <alignment horizontal="center" wrapText="1"/>
    </xf>
    <xf numFmtId="0" fontId="8" fillId="0" borderId="55" xfId="0" applyFont="1" applyBorder="1" applyAlignment="1" applyProtection="1">
      <alignment horizontal="center" wrapText="1"/>
    </xf>
    <xf numFmtId="4" fontId="6" fillId="12" borderId="12" xfId="0" applyNumberFormat="1" applyFont="1" applyFill="1" applyBorder="1" applyAlignment="1" applyProtection="1">
      <alignment horizontal="center"/>
      <protection locked="0"/>
    </xf>
    <xf numFmtId="4" fontId="0" fillId="9" borderId="13" xfId="0" applyNumberFormat="1" applyFill="1" applyBorder="1" applyAlignment="1" applyProtection="1">
      <alignment horizontal="center"/>
      <protection locked="0"/>
    </xf>
    <xf numFmtId="4" fontId="0" fillId="9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18" fillId="7" borderId="34" xfId="0" applyNumberFormat="1" applyFont="1" applyFill="1" applyBorder="1" applyAlignment="1" applyProtection="1"/>
    <xf numFmtId="0" fontId="18" fillId="7" borderId="35" xfId="0" applyNumberFormat="1" applyFont="1" applyFill="1" applyBorder="1" applyAlignment="1" applyProtection="1"/>
    <xf numFmtId="0" fontId="18" fillId="7" borderId="36" xfId="0" applyNumberFormat="1" applyFont="1" applyFill="1" applyBorder="1" applyAlignment="1" applyProtection="1"/>
    <xf numFmtId="0" fontId="19" fillId="7" borderId="34" xfId="0" applyNumberFormat="1" applyFont="1" applyFill="1" applyBorder="1" applyAlignment="1" applyProtection="1">
      <alignment horizontal="center"/>
      <protection locked="0"/>
    </xf>
    <xf numFmtId="0" fontId="19" fillId="7" borderId="35" xfId="0" applyNumberFormat="1" applyFont="1" applyFill="1" applyBorder="1" applyAlignment="1" applyProtection="1">
      <alignment horizontal="center"/>
      <protection locked="0"/>
    </xf>
    <xf numFmtId="0" fontId="20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/>
    </xf>
    <xf numFmtId="165" fontId="2" fillId="7" borderId="34" xfId="0" applyNumberFormat="1" applyFont="1" applyFill="1" applyBorder="1" applyAlignment="1" applyProtection="1">
      <alignment horizontal="center"/>
    </xf>
    <xf numFmtId="165" fontId="2" fillId="7" borderId="35" xfId="0" applyNumberFormat="1" applyFont="1" applyFill="1" applyBorder="1" applyAlignment="1" applyProtection="1">
      <alignment horizontal="center"/>
    </xf>
    <xf numFmtId="165" fontId="2" fillId="7" borderId="36" xfId="0" applyNumberFormat="1" applyFont="1" applyFill="1" applyBorder="1" applyAlignment="1" applyProtection="1">
      <alignment horizontal="center"/>
    </xf>
    <xf numFmtId="165" fontId="2" fillId="0" borderId="32" xfId="0" applyNumberFormat="1" applyFont="1" applyBorder="1" applyAlignment="1" applyProtection="1">
      <alignment horizontal="left"/>
    </xf>
    <xf numFmtId="0" fontId="10" fillId="0" borderId="16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2" fontId="5" fillId="0" borderId="0" xfId="0" applyNumberFormat="1" applyFont="1" applyAlignment="1" applyProtection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2" fontId="4" fillId="0" borderId="0" xfId="0" applyNumberFormat="1" applyFont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4" fontId="16" fillId="12" borderId="12" xfId="0" applyNumberFormat="1" applyFont="1" applyFill="1" applyBorder="1" applyAlignment="1" applyProtection="1">
      <alignment horizontal="center"/>
      <protection locked="0"/>
    </xf>
    <xf numFmtId="4" fontId="14" fillId="9" borderId="13" xfId="0" applyNumberFormat="1" applyFont="1" applyFill="1" applyBorder="1" applyAlignment="1" applyProtection="1">
      <alignment horizontal="center"/>
      <protection locked="0"/>
    </xf>
    <xf numFmtId="4" fontId="14" fillId="9" borderId="1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21" fillId="0" borderId="59" xfId="0" applyNumberFormat="1" applyFont="1" applyBorder="1" applyAlignment="1" applyProtection="1">
      <alignment horizontal="center"/>
    </xf>
    <xf numFmtId="0" fontId="17" fillId="0" borderId="32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9" fillId="7" borderId="34" xfId="0" applyNumberFormat="1" applyFont="1" applyFill="1" applyBorder="1" applyAlignment="1" applyProtection="1">
      <alignment horizontal="center"/>
    </xf>
    <xf numFmtId="0" fontId="19" fillId="7" borderId="35" xfId="0" applyNumberFormat="1" applyFont="1" applyFill="1" applyBorder="1" applyAlignment="1" applyProtection="1">
      <alignment horizontal="center"/>
    </xf>
    <xf numFmtId="0" fontId="20" fillId="7" borderId="35" xfId="0" applyFont="1" applyFill="1" applyBorder="1" applyAlignment="1" applyProtection="1">
      <alignment horizontal="center"/>
    </xf>
    <xf numFmtId="0" fontId="20" fillId="7" borderId="36" xfId="0" applyFont="1" applyFill="1" applyBorder="1" applyAlignment="1" applyProtection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FF99"/>
      <color rgb="FFEDF8E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tabSelected="1" view="pageLayout" zoomScaleNormal="100" workbookViewId="0">
      <selection activeCell="F5" sqref="F5"/>
    </sheetView>
  </sheetViews>
  <sheetFormatPr defaultRowHeight="15" x14ac:dyDescent="0.25"/>
  <cols>
    <col min="1" max="1" width="0.28515625" style="5" customWidth="1"/>
    <col min="2" max="2" width="8.85546875" style="1" customWidth="1"/>
    <col min="3" max="3" width="24.42578125" style="5" customWidth="1"/>
    <col min="4" max="4" width="7.7109375" style="5" hidden="1" customWidth="1"/>
    <col min="5" max="5" width="7.42578125" style="5" hidden="1" customWidth="1"/>
    <col min="6" max="6" width="7" style="5" customWidth="1"/>
    <col min="7" max="10" width="6.5703125" style="5" customWidth="1"/>
    <col min="11" max="12" width="6.85546875" style="5" customWidth="1"/>
    <col min="13" max="13" width="6.7109375" style="5" customWidth="1"/>
    <col min="14" max="15" width="7.140625" style="5" hidden="1" customWidth="1"/>
    <col min="16" max="16" width="6.5703125" style="5" hidden="1" customWidth="1"/>
    <col min="17" max="18" width="7" style="5" hidden="1" customWidth="1"/>
    <col min="19" max="19" width="6.7109375" style="5" hidden="1" customWidth="1"/>
    <col min="20" max="21" width="7.5703125" style="5" hidden="1" customWidth="1"/>
    <col min="22" max="22" width="7.85546875" style="5" hidden="1" customWidth="1"/>
    <col min="23" max="23" width="8.85546875" style="5" customWidth="1"/>
    <col min="24" max="24" width="7.42578125" style="5" customWidth="1"/>
    <col min="25" max="25" width="7.85546875" style="5" hidden="1" customWidth="1"/>
    <col min="26" max="26" width="7.28515625" style="5" hidden="1" customWidth="1"/>
    <col min="27" max="27" width="1.5703125" style="5" customWidth="1"/>
    <col min="28" max="28" width="6" style="5" customWidth="1"/>
    <col min="29" max="29" width="5.85546875" style="5" customWidth="1"/>
    <col min="30" max="31" width="6" style="5" customWidth="1"/>
    <col min="32" max="16384" width="9.140625" style="1"/>
  </cols>
  <sheetData>
    <row r="1" spans="1:31" ht="46.5" customHeight="1" thickTop="1" thickBot="1" x14ac:dyDescent="0.4">
      <c r="A1" s="220" t="s">
        <v>26</v>
      </c>
      <c r="B1" s="221"/>
      <c r="C1" s="222"/>
      <c r="D1" s="14"/>
      <c r="E1" s="14"/>
      <c r="F1" s="95"/>
      <c r="G1" s="242" t="s">
        <v>29</v>
      </c>
      <c r="H1" s="243"/>
      <c r="I1" s="243"/>
      <c r="J1" s="244"/>
      <c r="K1" s="244"/>
      <c r="L1" s="244"/>
      <c r="M1" s="245"/>
      <c r="N1" s="14"/>
      <c r="O1" s="15"/>
      <c r="P1" s="15"/>
      <c r="Q1" s="15"/>
      <c r="R1" s="15"/>
      <c r="S1" s="15"/>
      <c r="T1" s="14"/>
      <c r="U1" s="14"/>
      <c r="V1" s="14"/>
      <c r="W1" s="246" t="s">
        <v>34</v>
      </c>
      <c r="X1" s="247"/>
      <c r="Y1" s="247"/>
      <c r="Z1" s="247"/>
      <c r="AA1" s="247"/>
      <c r="AB1" s="247"/>
      <c r="AC1" s="247"/>
      <c r="AD1" s="247"/>
      <c r="AE1" s="247"/>
    </row>
    <row r="2" spans="1:31" ht="16.5" thickTop="1" thickBot="1" x14ac:dyDescent="0.3">
      <c r="A2" s="98"/>
      <c r="B2" s="95"/>
      <c r="C2" s="98"/>
      <c r="D2" s="94"/>
      <c r="E2" s="94" t="s">
        <v>0</v>
      </c>
      <c r="F2" s="96" t="s">
        <v>25</v>
      </c>
      <c r="G2" s="223">
        <v>42370</v>
      </c>
      <c r="H2" s="224"/>
      <c r="I2" s="225"/>
      <c r="J2" s="97" t="s">
        <v>1</v>
      </c>
      <c r="K2" s="226">
        <f>G2+30</f>
        <v>42400</v>
      </c>
      <c r="L2" s="226"/>
      <c r="M2" s="226"/>
      <c r="N2" s="15"/>
      <c r="O2" s="15"/>
      <c r="P2" s="15"/>
      <c r="Q2" s="15"/>
      <c r="R2" s="15"/>
      <c r="S2" s="15"/>
      <c r="T2" s="14"/>
      <c r="U2" s="14"/>
      <c r="V2" s="14"/>
      <c r="W2" s="248"/>
      <c r="X2" s="248"/>
      <c r="Y2" s="248"/>
      <c r="Z2" s="248"/>
      <c r="AA2" s="248"/>
      <c r="AB2" s="248"/>
      <c r="AC2" s="248"/>
      <c r="AD2" s="248"/>
      <c r="AE2" s="248"/>
    </row>
    <row r="3" spans="1:31" ht="22.5" thickTop="1" thickBot="1" x14ac:dyDescent="0.4">
      <c r="A3" s="249" t="s">
        <v>2</v>
      </c>
      <c r="B3" s="250"/>
      <c r="C3" s="99" t="s">
        <v>3</v>
      </c>
      <c r="D3" s="227" t="s">
        <v>4</v>
      </c>
      <c r="E3" s="227"/>
      <c r="F3" s="227"/>
      <c r="G3" s="227"/>
      <c r="H3" s="227"/>
      <c r="I3" s="227"/>
      <c r="J3" s="227"/>
      <c r="K3" s="228"/>
      <c r="L3" s="228"/>
      <c r="M3" s="228"/>
      <c r="N3" s="227"/>
      <c r="O3" s="227"/>
      <c r="P3" s="227"/>
      <c r="Q3" s="227"/>
      <c r="R3" s="227"/>
      <c r="S3" s="227"/>
      <c r="T3" s="227"/>
      <c r="U3" s="227"/>
      <c r="V3" s="229"/>
      <c r="W3" s="230"/>
      <c r="X3" s="173" t="s">
        <v>27</v>
      </c>
      <c r="Y3" s="174"/>
      <c r="Z3" s="175"/>
      <c r="AA3" s="175"/>
      <c r="AB3" s="176"/>
      <c r="AC3" s="176"/>
      <c r="AD3" s="176"/>
      <c r="AE3" s="177"/>
    </row>
    <row r="4" spans="1:31" ht="36" customHeight="1" x14ac:dyDescent="0.25">
      <c r="A4" s="231"/>
      <c r="B4" s="232"/>
      <c r="C4" s="139" t="s">
        <v>36</v>
      </c>
      <c r="D4" s="235" t="s">
        <v>24</v>
      </c>
      <c r="E4" s="236"/>
      <c r="F4" s="237" t="s">
        <v>31</v>
      </c>
      <c r="G4" s="238"/>
      <c r="H4" s="239" t="s">
        <v>32</v>
      </c>
      <c r="I4" s="240"/>
      <c r="J4" s="241"/>
      <c r="K4" s="239" t="s">
        <v>33</v>
      </c>
      <c r="L4" s="240"/>
      <c r="M4" s="241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181" t="s">
        <v>28</v>
      </c>
      <c r="Y4" s="182"/>
      <c r="Z4" s="182"/>
      <c r="AA4" s="183"/>
      <c r="AB4" s="106" t="s">
        <v>10</v>
      </c>
      <c r="AC4" s="111" t="s">
        <v>10</v>
      </c>
      <c r="AD4" s="110" t="s">
        <v>11</v>
      </c>
      <c r="AE4" s="107" t="s">
        <v>11</v>
      </c>
    </row>
    <row r="5" spans="1:31" ht="33.75" customHeight="1" thickBot="1" x14ac:dyDescent="0.3">
      <c r="A5" s="233"/>
      <c r="B5" s="234"/>
      <c r="C5" s="100" t="s">
        <v>35</v>
      </c>
      <c r="D5" s="22" t="s">
        <v>6</v>
      </c>
      <c r="E5" s="23" t="s">
        <v>7</v>
      </c>
      <c r="F5" s="82" t="s">
        <v>8</v>
      </c>
      <c r="G5" s="83" t="s">
        <v>7</v>
      </c>
      <c r="H5" s="82" t="s">
        <v>15</v>
      </c>
      <c r="I5" s="84" t="s">
        <v>14</v>
      </c>
      <c r="J5" s="83" t="s">
        <v>7</v>
      </c>
      <c r="K5" s="82">
        <v>1</v>
      </c>
      <c r="L5" s="84">
        <v>2</v>
      </c>
      <c r="M5" s="83"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184"/>
      <c r="Y5" s="185"/>
      <c r="Z5" s="185"/>
      <c r="AA5" s="186"/>
      <c r="AB5" s="108">
        <v>0.5</v>
      </c>
      <c r="AC5" s="112">
        <v>1</v>
      </c>
      <c r="AD5" s="108">
        <v>0.5</v>
      </c>
      <c r="AE5" s="109">
        <v>1</v>
      </c>
    </row>
    <row r="6" spans="1:31" s="6" customFormat="1" ht="18" customHeight="1" x14ac:dyDescent="0.25">
      <c r="A6" s="101"/>
      <c r="B6" s="137">
        <f>G2+0</f>
        <v>42370</v>
      </c>
      <c r="C6" s="116"/>
      <c r="D6" s="117"/>
      <c r="E6" s="118"/>
      <c r="F6" s="119"/>
      <c r="G6" s="118"/>
      <c r="H6" s="119"/>
      <c r="I6" s="120"/>
      <c r="J6" s="118"/>
      <c r="K6" s="119"/>
      <c r="L6" s="120"/>
      <c r="M6" s="118"/>
      <c r="N6" s="53"/>
      <c r="O6" s="54"/>
      <c r="P6" s="52"/>
      <c r="Q6" s="53"/>
      <c r="R6" s="54"/>
      <c r="S6" s="52"/>
      <c r="T6" s="53"/>
      <c r="U6" s="54"/>
      <c r="V6" s="52"/>
      <c r="W6" s="104">
        <f t="shared" ref="W6:W18" si="0">SUM(D6:V6)</f>
        <v>0</v>
      </c>
      <c r="X6" s="193"/>
      <c r="Y6" s="194"/>
      <c r="Z6" s="194"/>
      <c r="AA6" s="195"/>
      <c r="AB6" s="126"/>
      <c r="AC6" s="127"/>
      <c r="AD6" s="127"/>
      <c r="AE6" s="128"/>
    </row>
    <row r="7" spans="1:31" ht="18" customHeight="1" x14ac:dyDescent="0.25">
      <c r="A7" s="101"/>
      <c r="B7" s="137">
        <f>B6+1</f>
        <v>42371</v>
      </c>
      <c r="C7" s="116"/>
      <c r="D7" s="117"/>
      <c r="E7" s="118"/>
      <c r="F7" s="119"/>
      <c r="G7" s="118"/>
      <c r="H7" s="119"/>
      <c r="I7" s="120"/>
      <c r="J7" s="118"/>
      <c r="K7" s="119"/>
      <c r="L7" s="120"/>
      <c r="M7" s="118"/>
      <c r="N7" s="56"/>
      <c r="O7" s="57"/>
      <c r="P7" s="55"/>
      <c r="Q7" s="56"/>
      <c r="R7" s="57"/>
      <c r="S7" s="55"/>
      <c r="T7" s="56"/>
      <c r="U7" s="57"/>
      <c r="V7" s="55"/>
      <c r="W7" s="104">
        <f t="shared" si="0"/>
        <v>0</v>
      </c>
      <c r="X7" s="178"/>
      <c r="Y7" s="179"/>
      <c r="Z7" s="179"/>
      <c r="AA7" s="180"/>
      <c r="AB7" s="126"/>
      <c r="AC7" s="127"/>
      <c r="AD7" s="127"/>
      <c r="AE7" s="128"/>
    </row>
    <row r="8" spans="1:31" ht="18" customHeight="1" x14ac:dyDescent="0.25">
      <c r="A8" s="101"/>
      <c r="B8" s="137">
        <f t="shared" ref="B8:B18" si="1">B7+1</f>
        <v>42372</v>
      </c>
      <c r="C8" s="116"/>
      <c r="D8" s="117"/>
      <c r="E8" s="118"/>
      <c r="F8" s="119"/>
      <c r="G8" s="118"/>
      <c r="H8" s="119"/>
      <c r="I8" s="120"/>
      <c r="J8" s="118"/>
      <c r="K8" s="119"/>
      <c r="L8" s="120"/>
      <c r="M8" s="118"/>
      <c r="N8" s="53"/>
      <c r="O8" s="54"/>
      <c r="P8" s="52"/>
      <c r="Q8" s="53"/>
      <c r="R8" s="54"/>
      <c r="S8" s="52"/>
      <c r="T8" s="53"/>
      <c r="U8" s="54"/>
      <c r="V8" s="52"/>
      <c r="W8" s="104">
        <f t="shared" si="0"/>
        <v>0</v>
      </c>
      <c r="X8" s="178"/>
      <c r="Y8" s="179"/>
      <c r="Z8" s="179"/>
      <c r="AA8" s="180"/>
      <c r="AB8" s="126"/>
      <c r="AC8" s="127"/>
      <c r="AD8" s="127"/>
      <c r="AE8" s="128"/>
    </row>
    <row r="9" spans="1:31" ht="18" customHeight="1" x14ac:dyDescent="0.25">
      <c r="A9" s="101"/>
      <c r="B9" s="137">
        <f t="shared" si="1"/>
        <v>42373</v>
      </c>
      <c r="C9" s="116"/>
      <c r="D9" s="117"/>
      <c r="E9" s="118"/>
      <c r="F9" s="119"/>
      <c r="G9" s="118"/>
      <c r="H9" s="119"/>
      <c r="I9" s="120"/>
      <c r="J9" s="118"/>
      <c r="K9" s="119"/>
      <c r="L9" s="120"/>
      <c r="M9" s="118"/>
      <c r="N9" s="56"/>
      <c r="O9" s="57"/>
      <c r="P9" s="55"/>
      <c r="Q9" s="56"/>
      <c r="R9" s="57"/>
      <c r="S9" s="55"/>
      <c r="T9" s="56"/>
      <c r="U9" s="57"/>
      <c r="V9" s="55"/>
      <c r="W9" s="104">
        <f t="shared" si="0"/>
        <v>0</v>
      </c>
      <c r="X9" s="178"/>
      <c r="Y9" s="179"/>
      <c r="Z9" s="179"/>
      <c r="AA9" s="180"/>
      <c r="AB9" s="126"/>
      <c r="AC9" s="127"/>
      <c r="AD9" s="127"/>
      <c r="AE9" s="128"/>
    </row>
    <row r="10" spans="1:31" ht="18" customHeight="1" x14ac:dyDescent="0.25">
      <c r="A10" s="101"/>
      <c r="B10" s="137">
        <f t="shared" si="1"/>
        <v>42374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26"/>
      <c r="AC10" s="129"/>
      <c r="AD10" s="129"/>
      <c r="AE10" s="130"/>
    </row>
    <row r="11" spans="1:31" ht="18" customHeight="1" x14ac:dyDescent="0.25">
      <c r="A11" s="101"/>
      <c r="B11" s="137">
        <f t="shared" si="1"/>
        <v>42375</v>
      </c>
      <c r="C11" s="116"/>
      <c r="D11" s="117"/>
      <c r="E11" s="118"/>
      <c r="F11" s="119"/>
      <c r="G11" s="118"/>
      <c r="H11" s="119"/>
      <c r="I11" s="120"/>
      <c r="J11" s="118"/>
      <c r="K11" s="119"/>
      <c r="L11" s="120"/>
      <c r="M11" s="118"/>
      <c r="N11" s="56"/>
      <c r="O11" s="57"/>
      <c r="P11" s="55"/>
      <c r="Q11" s="56"/>
      <c r="R11" s="57"/>
      <c r="S11" s="55"/>
      <c r="T11" s="56"/>
      <c r="U11" s="57"/>
      <c r="V11" s="55"/>
      <c r="W11" s="104">
        <f t="shared" si="0"/>
        <v>0</v>
      </c>
      <c r="X11" s="178"/>
      <c r="Y11" s="179"/>
      <c r="Z11" s="179"/>
      <c r="AA11" s="180"/>
      <c r="AB11" s="126"/>
      <c r="AC11" s="129"/>
      <c r="AD11" s="129"/>
      <c r="AE11" s="130"/>
    </row>
    <row r="12" spans="1:31" ht="18" customHeight="1" x14ac:dyDescent="0.25">
      <c r="A12" s="101"/>
      <c r="B12" s="137">
        <f t="shared" si="1"/>
        <v>42376</v>
      </c>
      <c r="C12" s="116"/>
      <c r="D12" s="117"/>
      <c r="E12" s="118"/>
      <c r="F12" s="119"/>
      <c r="G12" s="118"/>
      <c r="H12" s="119"/>
      <c r="I12" s="120"/>
      <c r="J12" s="118"/>
      <c r="K12" s="119"/>
      <c r="L12" s="120"/>
      <c r="M12" s="118"/>
      <c r="N12" s="53"/>
      <c r="O12" s="54"/>
      <c r="P12" s="52"/>
      <c r="Q12" s="53"/>
      <c r="R12" s="54"/>
      <c r="S12" s="52"/>
      <c r="T12" s="53"/>
      <c r="U12" s="54"/>
      <c r="V12" s="52"/>
      <c r="W12" s="104">
        <f t="shared" si="0"/>
        <v>0</v>
      </c>
      <c r="X12" s="178"/>
      <c r="Y12" s="179"/>
      <c r="Z12" s="179"/>
      <c r="AA12" s="180"/>
      <c r="AB12" s="126"/>
      <c r="AC12" s="127"/>
      <c r="AD12" s="127"/>
      <c r="AE12" s="128"/>
    </row>
    <row r="13" spans="1:31" ht="18" customHeight="1" x14ac:dyDescent="0.25">
      <c r="A13" s="101"/>
      <c r="B13" s="137">
        <f t="shared" si="1"/>
        <v>42377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26"/>
      <c r="AC13" s="127"/>
      <c r="AD13" s="127"/>
      <c r="AE13" s="128"/>
    </row>
    <row r="14" spans="1:31" ht="18" customHeight="1" x14ac:dyDescent="0.25">
      <c r="A14" s="101"/>
      <c r="B14" s="137">
        <f t="shared" si="1"/>
        <v>42378</v>
      </c>
      <c r="C14" s="116"/>
      <c r="D14" s="117"/>
      <c r="E14" s="118"/>
      <c r="F14" s="119"/>
      <c r="G14" s="118"/>
      <c r="H14" s="119"/>
      <c r="I14" s="120"/>
      <c r="J14" s="118"/>
      <c r="K14" s="119"/>
      <c r="L14" s="120"/>
      <c r="M14" s="118"/>
      <c r="N14" s="53"/>
      <c r="O14" s="54"/>
      <c r="P14" s="52"/>
      <c r="Q14" s="53"/>
      <c r="R14" s="54"/>
      <c r="S14" s="52"/>
      <c r="T14" s="53"/>
      <c r="U14" s="54"/>
      <c r="V14" s="52"/>
      <c r="W14" s="104">
        <f t="shared" si="0"/>
        <v>0</v>
      </c>
      <c r="X14" s="178"/>
      <c r="Y14" s="179"/>
      <c r="Z14" s="179"/>
      <c r="AA14" s="180"/>
      <c r="AB14" s="126"/>
      <c r="AC14" s="127"/>
      <c r="AD14" s="127"/>
      <c r="AE14" s="128"/>
    </row>
    <row r="15" spans="1:31" ht="18" customHeight="1" x14ac:dyDescent="0.25">
      <c r="A15" s="101"/>
      <c r="B15" s="137">
        <f t="shared" si="1"/>
        <v>42379</v>
      </c>
      <c r="C15" s="116"/>
      <c r="D15" s="117"/>
      <c r="E15" s="118"/>
      <c r="F15" s="119"/>
      <c r="G15" s="118"/>
      <c r="H15" s="119"/>
      <c r="I15" s="120"/>
      <c r="J15" s="118"/>
      <c r="K15" s="119"/>
      <c r="L15" s="120"/>
      <c r="M15" s="118"/>
      <c r="N15" s="56"/>
      <c r="O15" s="57"/>
      <c r="P15" s="55"/>
      <c r="Q15" s="56"/>
      <c r="R15" s="57"/>
      <c r="S15" s="55"/>
      <c r="T15" s="56"/>
      <c r="U15" s="57"/>
      <c r="V15" s="55"/>
      <c r="W15" s="104">
        <f t="shared" si="0"/>
        <v>0</v>
      </c>
      <c r="X15" s="178"/>
      <c r="Y15" s="179"/>
      <c r="Z15" s="179"/>
      <c r="AA15" s="180"/>
      <c r="AB15" s="126"/>
      <c r="AC15" s="127"/>
      <c r="AD15" s="127"/>
      <c r="AE15" s="128"/>
    </row>
    <row r="16" spans="1:31" ht="18" customHeight="1" x14ac:dyDescent="0.25">
      <c r="A16" s="101"/>
      <c r="B16" s="137">
        <f t="shared" si="1"/>
        <v>42380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26"/>
      <c r="AC16" s="127"/>
      <c r="AD16" s="127"/>
      <c r="AE16" s="128"/>
    </row>
    <row r="17" spans="1:31" ht="18" customHeight="1" x14ac:dyDescent="0.25">
      <c r="A17" s="101"/>
      <c r="B17" s="137">
        <f t="shared" si="1"/>
        <v>42381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26"/>
      <c r="AC17" s="129"/>
      <c r="AD17" s="129"/>
      <c r="AE17" s="130"/>
    </row>
    <row r="18" spans="1:31" ht="18" customHeight="1" x14ac:dyDescent="0.25">
      <c r="A18" s="101"/>
      <c r="B18" s="138">
        <f t="shared" si="1"/>
        <v>42382</v>
      </c>
      <c r="C18" s="121"/>
      <c r="D18" s="122"/>
      <c r="E18" s="123"/>
      <c r="F18" s="124"/>
      <c r="G18" s="123"/>
      <c r="H18" s="124"/>
      <c r="I18" s="125"/>
      <c r="J18" s="123"/>
      <c r="K18" s="124"/>
      <c r="L18" s="125"/>
      <c r="M18" s="123"/>
      <c r="N18" s="40"/>
      <c r="O18" s="41"/>
      <c r="P18" s="39"/>
      <c r="Q18" s="40"/>
      <c r="R18" s="41"/>
      <c r="S18" s="39"/>
      <c r="T18" s="40"/>
      <c r="U18" s="41"/>
      <c r="V18" s="39"/>
      <c r="W18" s="105">
        <f t="shared" si="0"/>
        <v>0</v>
      </c>
      <c r="X18" s="178"/>
      <c r="Y18" s="179"/>
      <c r="Z18" s="179"/>
      <c r="AA18" s="180"/>
      <c r="AB18" s="131"/>
      <c r="AC18" s="132"/>
      <c r="AD18" s="132"/>
      <c r="AE18" s="133"/>
    </row>
    <row r="19" spans="1:31" ht="18" customHeight="1" x14ac:dyDescent="0.25">
      <c r="A19" s="101"/>
      <c r="B19" s="137">
        <f>B18+1</f>
        <v>42383</v>
      </c>
      <c r="C19" s="116"/>
      <c r="D19" s="117"/>
      <c r="E19" s="118"/>
      <c r="F19" s="119"/>
      <c r="G19" s="118"/>
      <c r="H19" s="119"/>
      <c r="I19" s="120"/>
      <c r="J19" s="118"/>
      <c r="K19" s="119"/>
      <c r="L19" s="120"/>
      <c r="M19" s="118"/>
      <c r="N19" s="56"/>
      <c r="O19" s="57"/>
      <c r="P19" s="55"/>
      <c r="Q19" s="56"/>
      <c r="R19" s="57"/>
      <c r="S19" s="55"/>
      <c r="T19" s="56"/>
      <c r="U19" s="57"/>
      <c r="V19" s="55"/>
      <c r="W19" s="104">
        <f t="shared" ref="W19:W32" si="2">SUM(D19:V19)</f>
        <v>0</v>
      </c>
      <c r="X19" s="178"/>
      <c r="Y19" s="179"/>
      <c r="Z19" s="179"/>
      <c r="AA19" s="180"/>
      <c r="AB19" s="126"/>
      <c r="AC19" s="127"/>
      <c r="AD19" s="127"/>
      <c r="AE19" s="128"/>
    </row>
    <row r="20" spans="1:31" ht="18" customHeight="1" x14ac:dyDescent="0.25">
      <c r="A20" s="101"/>
      <c r="B20" s="137">
        <f>B19+1</f>
        <v>42384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2"/>
        <v>0</v>
      </c>
      <c r="X20" s="178"/>
      <c r="Y20" s="179"/>
      <c r="Z20" s="179"/>
      <c r="AA20" s="180"/>
      <c r="AB20" s="126"/>
      <c r="AC20" s="127"/>
      <c r="AD20" s="127"/>
      <c r="AE20" s="128"/>
    </row>
    <row r="21" spans="1:31" ht="18" customHeight="1" x14ac:dyDescent="0.25">
      <c r="A21" s="101"/>
      <c r="B21" s="137">
        <f>B20+1</f>
        <v>42385</v>
      </c>
      <c r="C21" s="116"/>
      <c r="D21" s="117"/>
      <c r="E21" s="118"/>
      <c r="F21" s="119"/>
      <c r="G21" s="118"/>
      <c r="H21" s="119"/>
      <c r="I21" s="120"/>
      <c r="J21" s="118"/>
      <c r="K21" s="119"/>
      <c r="L21" s="120"/>
      <c r="M21" s="118"/>
      <c r="N21" s="56"/>
      <c r="O21" s="57"/>
      <c r="P21" s="55"/>
      <c r="Q21" s="56"/>
      <c r="R21" s="57"/>
      <c r="S21" s="55"/>
      <c r="T21" s="56"/>
      <c r="U21" s="57"/>
      <c r="V21" s="55"/>
      <c r="W21" s="104">
        <f t="shared" si="2"/>
        <v>0</v>
      </c>
      <c r="X21" s="178"/>
      <c r="Y21" s="179"/>
      <c r="Z21" s="179"/>
      <c r="AA21" s="180"/>
      <c r="AB21" s="126"/>
      <c r="AC21" s="127"/>
      <c r="AD21" s="127"/>
      <c r="AE21" s="128"/>
    </row>
    <row r="22" spans="1:31" ht="18" customHeight="1" x14ac:dyDescent="0.25">
      <c r="A22" s="101"/>
      <c r="B22" s="137">
        <f t="shared" ref="B22:B36" si="3">B21+1</f>
        <v>42386</v>
      </c>
      <c r="C22" s="116"/>
      <c r="D22" s="117"/>
      <c r="E22" s="118"/>
      <c r="F22" s="119"/>
      <c r="G22" s="118"/>
      <c r="H22" s="119"/>
      <c r="I22" s="120"/>
      <c r="J22" s="118"/>
      <c r="K22" s="119"/>
      <c r="L22" s="120"/>
      <c r="M22" s="118"/>
      <c r="N22" s="53"/>
      <c r="O22" s="54"/>
      <c r="P22" s="52"/>
      <c r="Q22" s="53"/>
      <c r="R22" s="54"/>
      <c r="S22" s="52"/>
      <c r="T22" s="53"/>
      <c r="U22" s="54"/>
      <c r="V22" s="52"/>
      <c r="W22" s="104">
        <f t="shared" si="2"/>
        <v>0</v>
      </c>
      <c r="X22" s="178"/>
      <c r="Y22" s="179"/>
      <c r="Z22" s="179"/>
      <c r="AA22" s="180"/>
      <c r="AB22" s="126"/>
      <c r="AC22" s="127"/>
      <c r="AD22" s="127"/>
      <c r="AE22" s="128"/>
    </row>
    <row r="23" spans="1:31" ht="18" customHeight="1" x14ac:dyDescent="0.25">
      <c r="A23" s="101"/>
      <c r="B23" s="137">
        <f t="shared" si="3"/>
        <v>42387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2"/>
        <v>0</v>
      </c>
      <c r="X23" s="178"/>
      <c r="Y23" s="179"/>
      <c r="Z23" s="179"/>
      <c r="AA23" s="180"/>
      <c r="AB23" s="126"/>
      <c r="AC23" s="127"/>
      <c r="AD23" s="127"/>
      <c r="AE23" s="128"/>
    </row>
    <row r="24" spans="1:31" ht="18" customHeight="1" x14ac:dyDescent="0.25">
      <c r="A24" s="101"/>
      <c r="B24" s="138">
        <f t="shared" si="3"/>
        <v>42388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2"/>
        <v>0</v>
      </c>
      <c r="X24" s="134"/>
      <c r="Y24" s="135"/>
      <c r="Z24" s="135"/>
      <c r="AA24" s="136"/>
      <c r="AB24" s="131"/>
      <c r="AC24" s="132"/>
      <c r="AD24" s="132"/>
      <c r="AE24" s="133"/>
    </row>
    <row r="25" spans="1:31" ht="18" customHeight="1" x14ac:dyDescent="0.25">
      <c r="A25" s="101"/>
      <c r="B25" s="137">
        <f t="shared" si="3"/>
        <v>42389</v>
      </c>
      <c r="C25" s="116"/>
      <c r="D25" s="117"/>
      <c r="E25" s="118"/>
      <c r="F25" s="119"/>
      <c r="G25" s="118"/>
      <c r="H25" s="119"/>
      <c r="I25" s="120"/>
      <c r="J25" s="118"/>
      <c r="K25" s="119"/>
      <c r="L25" s="120"/>
      <c r="M25" s="118"/>
      <c r="N25" s="56"/>
      <c r="O25" s="57"/>
      <c r="P25" s="55"/>
      <c r="Q25" s="56"/>
      <c r="R25" s="57"/>
      <c r="S25" s="55"/>
      <c r="T25" s="56"/>
      <c r="U25" s="57"/>
      <c r="V25" s="55"/>
      <c r="W25" s="104">
        <f t="shared" si="2"/>
        <v>0</v>
      </c>
      <c r="X25" s="178"/>
      <c r="Y25" s="179"/>
      <c r="Z25" s="179"/>
      <c r="AA25" s="180"/>
      <c r="AB25" s="126"/>
      <c r="AC25" s="129"/>
      <c r="AD25" s="129"/>
      <c r="AE25" s="130"/>
    </row>
    <row r="26" spans="1:31" ht="18" customHeight="1" x14ac:dyDescent="0.25">
      <c r="A26" s="101"/>
      <c r="B26" s="137">
        <f t="shared" si="3"/>
        <v>42390</v>
      </c>
      <c r="C26" s="116"/>
      <c r="D26" s="117"/>
      <c r="E26" s="118"/>
      <c r="F26" s="119"/>
      <c r="G26" s="118"/>
      <c r="H26" s="119"/>
      <c r="I26" s="120"/>
      <c r="J26" s="118"/>
      <c r="K26" s="119"/>
      <c r="L26" s="120"/>
      <c r="M26" s="118"/>
      <c r="N26" s="53"/>
      <c r="O26" s="54"/>
      <c r="P26" s="52"/>
      <c r="Q26" s="53"/>
      <c r="R26" s="54"/>
      <c r="S26" s="52"/>
      <c r="T26" s="53"/>
      <c r="U26" s="54"/>
      <c r="V26" s="52"/>
      <c r="W26" s="104">
        <f t="shared" si="2"/>
        <v>0</v>
      </c>
      <c r="X26" s="178"/>
      <c r="Y26" s="179"/>
      <c r="Z26" s="179"/>
      <c r="AA26" s="180"/>
      <c r="AB26" s="126"/>
      <c r="AC26" s="127"/>
      <c r="AD26" s="127"/>
      <c r="AE26" s="128"/>
    </row>
    <row r="27" spans="1:31" ht="18" customHeight="1" x14ac:dyDescent="0.25">
      <c r="A27" s="101"/>
      <c r="B27" s="137">
        <f t="shared" si="3"/>
        <v>42391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2"/>
        <v>0</v>
      </c>
      <c r="X27" s="178"/>
      <c r="Y27" s="179"/>
      <c r="Z27" s="179"/>
      <c r="AA27" s="180"/>
      <c r="AB27" s="126"/>
      <c r="AC27" s="127"/>
      <c r="AD27" s="127"/>
      <c r="AE27" s="128"/>
    </row>
    <row r="28" spans="1:31" ht="18" customHeight="1" x14ac:dyDescent="0.25">
      <c r="A28" s="101"/>
      <c r="B28" s="137">
        <f t="shared" si="3"/>
        <v>42392</v>
      </c>
      <c r="C28" s="116"/>
      <c r="D28" s="117"/>
      <c r="E28" s="118"/>
      <c r="F28" s="119"/>
      <c r="G28" s="118"/>
      <c r="H28" s="119"/>
      <c r="I28" s="120"/>
      <c r="J28" s="118"/>
      <c r="K28" s="119"/>
      <c r="L28" s="120"/>
      <c r="M28" s="118"/>
      <c r="N28" s="53"/>
      <c r="O28" s="54"/>
      <c r="P28" s="52"/>
      <c r="Q28" s="53"/>
      <c r="R28" s="54"/>
      <c r="S28" s="52"/>
      <c r="T28" s="53"/>
      <c r="U28" s="54"/>
      <c r="V28" s="52"/>
      <c r="W28" s="104">
        <f t="shared" si="2"/>
        <v>0</v>
      </c>
      <c r="X28" s="178"/>
      <c r="Y28" s="179"/>
      <c r="Z28" s="179"/>
      <c r="AA28" s="180"/>
      <c r="AB28" s="126"/>
      <c r="AC28" s="127"/>
      <c r="AD28" s="127"/>
      <c r="AE28" s="128"/>
    </row>
    <row r="29" spans="1:31" ht="18" customHeight="1" x14ac:dyDescent="0.25">
      <c r="A29" s="101"/>
      <c r="B29" s="137">
        <f t="shared" si="3"/>
        <v>42393</v>
      </c>
      <c r="C29" s="116"/>
      <c r="D29" s="117"/>
      <c r="E29" s="118"/>
      <c r="F29" s="119"/>
      <c r="G29" s="118"/>
      <c r="H29" s="119"/>
      <c r="I29" s="120"/>
      <c r="J29" s="118"/>
      <c r="K29" s="119"/>
      <c r="L29" s="120"/>
      <c r="M29" s="118"/>
      <c r="N29" s="56"/>
      <c r="O29" s="57"/>
      <c r="P29" s="55"/>
      <c r="Q29" s="56"/>
      <c r="R29" s="57"/>
      <c r="S29" s="55"/>
      <c r="T29" s="56"/>
      <c r="U29" s="57"/>
      <c r="V29" s="55"/>
      <c r="W29" s="104">
        <f t="shared" si="2"/>
        <v>0</v>
      </c>
      <c r="X29" s="178"/>
      <c r="Y29" s="179"/>
      <c r="Z29" s="179"/>
      <c r="AA29" s="180"/>
      <c r="AB29" s="126"/>
      <c r="AC29" s="127"/>
      <c r="AD29" s="127"/>
      <c r="AE29" s="128"/>
    </row>
    <row r="30" spans="1:31" ht="18" customHeight="1" x14ac:dyDescent="0.25">
      <c r="A30" s="101"/>
      <c r="B30" s="138">
        <f t="shared" si="3"/>
        <v>42394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2"/>
        <v>0</v>
      </c>
      <c r="X30" s="178"/>
      <c r="Y30" s="179"/>
      <c r="Z30" s="179"/>
      <c r="AA30" s="180"/>
      <c r="AB30" s="131"/>
      <c r="AC30" s="132"/>
      <c r="AD30" s="132"/>
      <c r="AE30" s="133"/>
    </row>
    <row r="31" spans="1:31" ht="18" customHeight="1" x14ac:dyDescent="0.25">
      <c r="A31" s="101"/>
      <c r="B31" s="137">
        <f t="shared" si="3"/>
        <v>42395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2"/>
        <v>0</v>
      </c>
      <c r="X31" s="178"/>
      <c r="Y31" s="179"/>
      <c r="Z31" s="179"/>
      <c r="AA31" s="180"/>
      <c r="AB31" s="126"/>
      <c r="AC31" s="129"/>
      <c r="AD31" s="129"/>
      <c r="AE31" s="130"/>
    </row>
    <row r="32" spans="1:31" ht="18" customHeight="1" x14ac:dyDescent="0.25">
      <c r="A32" s="101"/>
      <c r="B32" s="137">
        <f t="shared" si="3"/>
        <v>42396</v>
      </c>
      <c r="C32" s="116"/>
      <c r="D32" s="117"/>
      <c r="E32" s="118"/>
      <c r="F32" s="119"/>
      <c r="G32" s="118"/>
      <c r="H32" s="119"/>
      <c r="I32" s="120"/>
      <c r="J32" s="118"/>
      <c r="K32" s="119"/>
      <c r="L32" s="120"/>
      <c r="M32" s="118"/>
      <c r="N32" s="53"/>
      <c r="O32" s="54"/>
      <c r="P32" s="52"/>
      <c r="Q32" s="53"/>
      <c r="R32" s="54"/>
      <c r="S32" s="52"/>
      <c r="T32" s="53"/>
      <c r="U32" s="54"/>
      <c r="V32" s="52"/>
      <c r="W32" s="104">
        <f t="shared" si="2"/>
        <v>0</v>
      </c>
      <c r="X32" s="178"/>
      <c r="Y32" s="179"/>
      <c r="Z32" s="179"/>
      <c r="AA32" s="180"/>
      <c r="AB32" s="126"/>
      <c r="AC32" s="129"/>
      <c r="AD32" s="129"/>
      <c r="AE32" s="130"/>
    </row>
    <row r="33" spans="1:31" ht="18" customHeight="1" x14ac:dyDescent="0.25">
      <c r="A33" s="101"/>
      <c r="B33" s="137">
        <f>B32+1</f>
        <v>42397</v>
      </c>
      <c r="C33" s="116"/>
      <c r="D33" s="117"/>
      <c r="E33" s="118"/>
      <c r="F33" s="119"/>
      <c r="G33" s="118"/>
      <c r="H33" s="119"/>
      <c r="I33" s="120"/>
      <c r="J33" s="118"/>
      <c r="K33" s="119"/>
      <c r="L33" s="120"/>
      <c r="M33" s="118"/>
      <c r="N33" s="56"/>
      <c r="O33" s="57"/>
      <c r="P33" s="55"/>
      <c r="Q33" s="56"/>
      <c r="R33" s="57"/>
      <c r="S33" s="55"/>
      <c r="T33" s="56"/>
      <c r="U33" s="57"/>
      <c r="V33" s="55"/>
      <c r="W33" s="104">
        <f t="shared" ref="W33:W36" si="4">SUM(D33:V33)</f>
        <v>0</v>
      </c>
      <c r="X33" s="178"/>
      <c r="Y33" s="179"/>
      <c r="Z33" s="179"/>
      <c r="AA33" s="180"/>
      <c r="AB33" s="126"/>
      <c r="AC33" s="127"/>
      <c r="AD33" s="127"/>
      <c r="AE33" s="128"/>
    </row>
    <row r="34" spans="1:31" ht="18" customHeight="1" x14ac:dyDescent="0.25">
      <c r="A34" s="101"/>
      <c r="B34" s="137">
        <f t="shared" si="3"/>
        <v>42398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4"/>
        <v>0</v>
      </c>
      <c r="X34" s="178"/>
      <c r="Y34" s="179"/>
      <c r="Z34" s="179"/>
      <c r="AA34" s="180"/>
      <c r="AB34" s="126"/>
      <c r="AC34" s="127"/>
      <c r="AD34" s="127"/>
      <c r="AE34" s="128"/>
    </row>
    <row r="35" spans="1:31" ht="18" customHeight="1" x14ac:dyDescent="0.25">
      <c r="A35" s="101"/>
      <c r="B35" s="137">
        <f t="shared" si="3"/>
        <v>42399</v>
      </c>
      <c r="C35" s="116"/>
      <c r="D35" s="117"/>
      <c r="E35" s="118"/>
      <c r="F35" s="119"/>
      <c r="G35" s="118"/>
      <c r="H35" s="119"/>
      <c r="I35" s="120"/>
      <c r="J35" s="118"/>
      <c r="K35" s="119"/>
      <c r="L35" s="120"/>
      <c r="M35" s="118"/>
      <c r="N35" s="56"/>
      <c r="O35" s="57"/>
      <c r="P35" s="55"/>
      <c r="Q35" s="56"/>
      <c r="R35" s="57"/>
      <c r="S35" s="55"/>
      <c r="T35" s="56"/>
      <c r="U35" s="57"/>
      <c r="V35" s="55"/>
      <c r="W35" s="104">
        <f t="shared" si="4"/>
        <v>0</v>
      </c>
      <c r="X35" s="178"/>
      <c r="Y35" s="179"/>
      <c r="Z35" s="179"/>
      <c r="AA35" s="180"/>
      <c r="AB35" s="126"/>
      <c r="AC35" s="127"/>
      <c r="AD35" s="127"/>
      <c r="AE35" s="128"/>
    </row>
    <row r="36" spans="1:31" ht="18" customHeight="1" x14ac:dyDescent="0.25">
      <c r="A36" s="101"/>
      <c r="B36" s="138">
        <f t="shared" si="3"/>
        <v>42400</v>
      </c>
      <c r="C36" s="121"/>
      <c r="D36" s="122"/>
      <c r="E36" s="123"/>
      <c r="F36" s="124"/>
      <c r="G36" s="123"/>
      <c r="H36" s="124"/>
      <c r="I36" s="125"/>
      <c r="J36" s="123"/>
      <c r="K36" s="124"/>
      <c r="L36" s="125"/>
      <c r="M36" s="123"/>
      <c r="N36" s="40"/>
      <c r="O36" s="41"/>
      <c r="P36" s="39"/>
      <c r="Q36" s="40"/>
      <c r="R36" s="41"/>
      <c r="S36" s="39"/>
      <c r="T36" s="40"/>
      <c r="U36" s="41"/>
      <c r="V36" s="39"/>
      <c r="W36" s="105">
        <f t="shared" si="4"/>
        <v>0</v>
      </c>
      <c r="X36" s="187"/>
      <c r="Y36" s="188"/>
      <c r="Z36" s="188"/>
      <c r="AA36" s="189"/>
      <c r="AB36" s="62"/>
      <c r="AC36" s="42"/>
      <c r="AD36" s="42"/>
      <c r="AE36" s="38"/>
    </row>
    <row r="37" spans="1:31" ht="18" customHeight="1" thickBot="1" x14ac:dyDescent="0.3">
      <c r="A37" s="85"/>
      <c r="B37" s="86"/>
      <c r="C37" s="87" t="s">
        <v>5</v>
      </c>
      <c r="D37" s="88">
        <f t="shared" ref="D37:W37" si="5">SUM(D6:D36)</f>
        <v>0</v>
      </c>
      <c r="E37" s="89">
        <f t="shared" si="5"/>
        <v>0</v>
      </c>
      <c r="F37" s="90">
        <f t="shared" si="5"/>
        <v>0</v>
      </c>
      <c r="G37" s="89">
        <f t="shared" si="5"/>
        <v>0</v>
      </c>
      <c r="H37" s="91">
        <f t="shared" si="5"/>
        <v>0</v>
      </c>
      <c r="I37" s="92">
        <f t="shared" si="5"/>
        <v>0</v>
      </c>
      <c r="J37" s="89">
        <f t="shared" si="5"/>
        <v>0</v>
      </c>
      <c r="K37" s="91">
        <f t="shared" si="5"/>
        <v>0</v>
      </c>
      <c r="L37" s="92">
        <f t="shared" si="5"/>
        <v>0</v>
      </c>
      <c r="M37" s="89">
        <f t="shared" si="5"/>
        <v>0</v>
      </c>
      <c r="N37" s="91">
        <f t="shared" si="5"/>
        <v>0</v>
      </c>
      <c r="O37" s="92">
        <f t="shared" si="5"/>
        <v>0</v>
      </c>
      <c r="P37" s="89">
        <f t="shared" si="5"/>
        <v>0</v>
      </c>
      <c r="Q37" s="88">
        <f t="shared" si="5"/>
        <v>0</v>
      </c>
      <c r="R37" s="88">
        <f t="shared" si="5"/>
        <v>0</v>
      </c>
      <c r="S37" s="92">
        <f t="shared" si="5"/>
        <v>0</v>
      </c>
      <c r="T37" s="88">
        <f t="shared" si="5"/>
        <v>0</v>
      </c>
      <c r="U37" s="88">
        <f t="shared" si="5"/>
        <v>0</v>
      </c>
      <c r="V37" s="92">
        <f t="shared" si="5"/>
        <v>0</v>
      </c>
      <c r="W37" s="93">
        <f t="shared" si="5"/>
        <v>0</v>
      </c>
      <c r="X37" s="190">
        <f>SUM(X6:AA36)</f>
        <v>0</v>
      </c>
      <c r="Y37" s="191"/>
      <c r="Z37" s="191"/>
      <c r="AA37" s="192"/>
      <c r="AB37" s="113">
        <f>SUM(AB6:AB36)</f>
        <v>0</v>
      </c>
      <c r="AC37" s="114">
        <f>SUM(AC6:AC36)</f>
        <v>0</v>
      </c>
      <c r="AD37" s="114">
        <f>SUM(AD6:AD36)</f>
        <v>0</v>
      </c>
      <c r="AE37" s="115">
        <f>SUM(AE6:AE36)</f>
        <v>0</v>
      </c>
    </row>
    <row r="38" spans="1:31" ht="16.5" thickTop="1" thickBot="1" x14ac:dyDescent="0.3">
      <c r="A38" s="4"/>
      <c r="B38" s="2"/>
      <c r="C38" s="4"/>
      <c r="D38" s="4"/>
      <c r="E38" s="3"/>
      <c r="F38" s="4"/>
      <c r="G38" s="4"/>
      <c r="H38" s="4"/>
      <c r="I38" s="4"/>
      <c r="J38" s="4"/>
      <c r="K38" s="4"/>
      <c r="L38" s="4"/>
      <c r="M38" s="4"/>
      <c r="N38" s="206"/>
      <c r="O38" s="206"/>
      <c r="P38" s="207"/>
      <c r="Q38" s="207"/>
      <c r="S38" s="4"/>
      <c r="T38" s="4"/>
      <c r="U38" s="4"/>
      <c r="V38" s="4"/>
      <c r="W38" s="7"/>
      <c r="X38" s="59"/>
      <c r="Y38" s="59"/>
      <c r="Z38" s="59"/>
      <c r="AA38" s="59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4"/>
      <c r="X39" s="4"/>
      <c r="Y39" s="4"/>
      <c r="Z39" s="4"/>
      <c r="AA39" s="4"/>
      <c r="AB39" s="4"/>
      <c r="AC39" s="4"/>
      <c r="AD39" s="4"/>
      <c r="AE39" s="4"/>
    </row>
    <row r="40" spans="1:31" x14ac:dyDescent="0.25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196"/>
      <c r="Q40" s="197"/>
      <c r="R40" s="197"/>
      <c r="S40" s="197"/>
      <c r="T40" s="197"/>
      <c r="U40" s="197"/>
      <c r="V40" s="198"/>
      <c r="W40" s="4"/>
      <c r="X40" s="58"/>
      <c r="Y40" s="58"/>
      <c r="Z40" s="58"/>
      <c r="AA40" s="58"/>
      <c r="AB40" s="4"/>
      <c r="AC40" s="4"/>
      <c r="AD40" s="4"/>
      <c r="AE40" s="4"/>
    </row>
    <row r="41" spans="1:31" x14ac:dyDescent="0.25">
      <c r="A41" s="202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196"/>
      <c r="Q41" s="197"/>
      <c r="R41" s="197"/>
      <c r="S41" s="197"/>
      <c r="T41" s="197"/>
      <c r="U41" s="197"/>
      <c r="V41" s="198"/>
      <c r="W41" s="58"/>
      <c r="X41" s="58"/>
      <c r="Y41" s="58"/>
      <c r="Z41" s="58"/>
      <c r="AA41" s="4"/>
      <c r="AB41" s="4"/>
      <c r="AC41" s="4"/>
      <c r="AD41" s="4"/>
      <c r="AE41" s="4"/>
    </row>
    <row r="42" spans="1:31" x14ac:dyDescent="0.25">
      <c r="A42" s="20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196"/>
      <c r="Q42" s="197"/>
      <c r="R42" s="197"/>
      <c r="S42" s="197"/>
      <c r="T42" s="197"/>
      <c r="U42" s="197"/>
      <c r="V42" s="198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25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196"/>
      <c r="Q43" s="197"/>
      <c r="R43" s="197"/>
      <c r="S43" s="197"/>
      <c r="T43" s="197"/>
      <c r="U43" s="197"/>
      <c r="V43" s="198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25">
      <c r="A44" s="202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196"/>
      <c r="Q44" s="197"/>
      <c r="R44" s="197"/>
      <c r="S44" s="197"/>
      <c r="T44" s="197"/>
      <c r="U44" s="197"/>
      <c r="V44" s="198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25">
      <c r="A45" s="20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196"/>
      <c r="Q45" s="197"/>
      <c r="R45" s="197"/>
      <c r="S45" s="197"/>
      <c r="T45" s="197"/>
      <c r="U45" s="197"/>
      <c r="V45" s="198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25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196"/>
      <c r="Q46" s="197"/>
      <c r="R46" s="197"/>
      <c r="S46" s="197"/>
      <c r="T46" s="197"/>
      <c r="U46" s="197"/>
      <c r="V46" s="198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25">
      <c r="A47" s="202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196"/>
      <c r="Q47" s="197"/>
      <c r="R47" s="197"/>
      <c r="S47" s="197"/>
      <c r="T47" s="197"/>
      <c r="U47" s="197"/>
      <c r="V47" s="198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25">
      <c r="A48" s="202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196"/>
      <c r="Q48" s="197"/>
      <c r="R48" s="197"/>
      <c r="S48" s="197"/>
      <c r="T48" s="197"/>
      <c r="U48" s="197"/>
      <c r="V48" s="198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 thickBot="1" x14ac:dyDescent="0.3">
      <c r="A49" s="204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199"/>
      <c r="Q49" s="200"/>
      <c r="R49" s="200"/>
      <c r="S49" s="200"/>
      <c r="T49" s="200"/>
      <c r="U49" s="200"/>
      <c r="V49" s="201"/>
      <c r="W49" s="4"/>
      <c r="X49" s="4"/>
      <c r="Y49" s="4"/>
      <c r="Z49" s="4"/>
      <c r="AA49" s="4"/>
      <c r="AB49" s="4"/>
      <c r="AC49" s="4"/>
      <c r="AD49" s="4"/>
      <c r="AE49" s="4"/>
    </row>
    <row r="50" spans="1:31" x14ac:dyDescent="0.25">
      <c r="A50" s="4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25">
      <c r="A51" s="4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25">
      <c r="A52" s="4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x14ac:dyDescent="0.25">
      <c r="A53" s="4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x14ac:dyDescent="0.25">
      <c r="A54" s="4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25">
      <c r="A55" s="4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25">
      <c r="A56" s="4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25">
      <c r="A57" s="4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25">
      <c r="A58" s="4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25">
      <c r="A59" s="4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25">
      <c r="A60" s="4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x14ac:dyDescent="0.25">
      <c r="A61" s="4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25">
      <c r="A62" s="4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x14ac:dyDescent="0.25">
      <c r="A63" s="4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25">
      <c r="A64" s="4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x14ac:dyDescent="0.25">
      <c r="A65" s="4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25">
      <c r="A66" s="4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25">
      <c r="A67" s="4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25">
      <c r="A68" s="4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25">
      <c r="A69" s="4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25">
      <c r="A70" s="4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25">
      <c r="A71" s="4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25">
      <c r="A72" s="4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25">
      <c r="A73" s="4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25">
      <c r="A74" s="4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25">
      <c r="A75" s="4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25">
      <c r="A76" s="4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25">
      <c r="A77" s="4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25">
      <c r="A78" s="4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25">
      <c r="A79" s="4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25">
      <c r="A80" s="4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25">
      <c r="A81" s="4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25">
      <c r="A82" s="4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25">
      <c r="A83" s="4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25">
      <c r="A84" s="4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25">
      <c r="A85" s="4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25">
      <c r="A86" s="4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25">
      <c r="A87" s="4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25">
      <c r="A88" s="4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25">
      <c r="A89" s="4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25">
      <c r="A90" s="4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25">
      <c r="A91" s="4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25">
      <c r="A92" s="4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25">
      <c r="A93" s="4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25">
      <c r="A94" s="4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25">
      <c r="A95" s="4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25">
      <c r="A96" s="4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25">
      <c r="A97" s="4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25">
      <c r="A98" s="4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25">
      <c r="A99" s="4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25">
      <c r="A100" s="4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25">
      <c r="A101" s="4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25">
      <c r="A102" s="4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25">
      <c r="A103" s="4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25">
      <c r="A104" s="4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25">
      <c r="A105" s="4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25">
      <c r="A106" s="4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25">
      <c r="A107" s="4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25">
      <c r="A108" s="4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25">
      <c r="A109" s="4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25">
      <c r="A110" s="4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25">
      <c r="A111" s="4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25">
      <c r="A112" s="4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25">
      <c r="A113" s="4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25">
      <c r="A114" s="4"/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25">
      <c r="A115" s="4"/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25">
      <c r="A116" s="4"/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x14ac:dyDescent="0.25">
      <c r="A117" s="4"/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x14ac:dyDescent="0.25">
      <c r="A118" s="4"/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25">
      <c r="A119" s="4"/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x14ac:dyDescent="0.25">
      <c r="A120" s="4"/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x14ac:dyDescent="0.25">
      <c r="A121" s="4"/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25">
      <c r="A122" s="4"/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25">
      <c r="A123" s="4"/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25">
      <c r="A124" s="4"/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25">
      <c r="A125" s="4"/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25">
      <c r="A126" s="4"/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25">
      <c r="A127" s="4"/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25">
      <c r="A128" s="4"/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25">
      <c r="A129" s="4"/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25">
      <c r="A130" s="4"/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25">
      <c r="A131" s="4"/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25">
      <c r="A132" s="4"/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25">
      <c r="A133" s="4"/>
      <c r="B133" s="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25">
      <c r="A134" s="4"/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25">
      <c r="A135" s="4"/>
      <c r="B135" s="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25">
      <c r="A136" s="4"/>
      <c r="B136" s="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25">
      <c r="A137" s="4"/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25">
      <c r="A138" s="4"/>
      <c r="B138" s="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25">
      <c r="A139" s="4"/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25">
      <c r="A140" s="4"/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25">
      <c r="A141" s="4"/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25">
      <c r="A142" s="4"/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25">
      <c r="A143" s="4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25">
      <c r="A144" s="4"/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25">
      <c r="A145" s="4"/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25">
      <c r="A146" s="4"/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25">
      <c r="A147" s="4"/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25">
      <c r="A148" s="4"/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25">
      <c r="A149" s="4"/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25">
      <c r="A150" s="4"/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25">
      <c r="A151" s="4"/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25">
      <c r="A152" s="4"/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25">
      <c r="A153" s="4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25">
      <c r="A154" s="4"/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25">
      <c r="A155" s="4"/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25">
      <c r="A156" s="4"/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25">
      <c r="A157" s="4"/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25">
      <c r="A158" s="4"/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25">
      <c r="A159" s="4"/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25">
      <c r="A160" s="4"/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25">
      <c r="A161" s="4"/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25">
      <c r="A162" s="4"/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25">
      <c r="A163" s="4"/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25">
      <c r="A164" s="4"/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25">
      <c r="A165" s="4"/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25">
      <c r="A166" s="4"/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25">
      <c r="A167" s="4"/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25">
      <c r="A168" s="4"/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25">
      <c r="A169" s="4"/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25">
      <c r="A170" s="4"/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25">
      <c r="A171" s="4"/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25">
      <c r="A172" s="4"/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25">
      <c r="A173" s="4"/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25">
      <c r="A174" s="4"/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25">
      <c r="A175" s="4"/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25">
      <c r="A176" s="4"/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25">
      <c r="A177" s="4"/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25">
      <c r="A178" s="4"/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25">
      <c r="A179" s="4"/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25">
      <c r="A180" s="4"/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25">
      <c r="A181" s="4"/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25">
      <c r="A182" s="4"/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25">
      <c r="A183" s="4"/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x14ac:dyDescent="0.25">
      <c r="A184" s="4"/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25">
      <c r="A185" s="4"/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25">
      <c r="A186" s="4"/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25">
      <c r="A187" s="4"/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25">
      <c r="A188" s="4"/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25">
      <c r="A189" s="4"/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25">
      <c r="A190" s="4"/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25">
      <c r="A191" s="4"/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25">
      <c r="A192" s="4"/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25">
      <c r="A193" s="4"/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25">
      <c r="A194" s="4"/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25">
      <c r="A195" s="4"/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25">
      <c r="A196" s="4"/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25">
      <c r="A197" s="4"/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25">
      <c r="A198" s="4"/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25">
      <c r="A199" s="4"/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25">
      <c r="A200" s="4"/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25">
      <c r="A201" s="4"/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25">
      <c r="A202" s="4"/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25">
      <c r="A203" s="4"/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x14ac:dyDescent="0.25">
      <c r="A204" s="4"/>
      <c r="B204" s="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x14ac:dyDescent="0.25">
      <c r="A205" s="4"/>
      <c r="B205" s="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x14ac:dyDescent="0.25">
      <c r="A206" s="4"/>
      <c r="B206" s="2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x14ac:dyDescent="0.25">
      <c r="A207" s="4"/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x14ac:dyDescent="0.25">
      <c r="A208" s="4"/>
      <c r="B208" s="2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x14ac:dyDescent="0.25">
      <c r="A209" s="4"/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x14ac:dyDescent="0.25">
      <c r="A210" s="4"/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x14ac:dyDescent="0.25">
      <c r="A211" s="4"/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x14ac:dyDescent="0.25">
      <c r="A212" s="4"/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x14ac:dyDescent="0.25">
      <c r="A213" s="4"/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x14ac:dyDescent="0.25">
      <c r="A214" s="4"/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x14ac:dyDescent="0.25">
      <c r="A215" s="4"/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x14ac:dyDescent="0.25">
      <c r="A216" s="4"/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x14ac:dyDescent="0.25">
      <c r="A217" s="4"/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x14ac:dyDescent="0.25">
      <c r="A218" s="4"/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x14ac:dyDescent="0.25">
      <c r="A219" s="4"/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x14ac:dyDescent="0.25">
      <c r="A220" s="4"/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x14ac:dyDescent="0.25">
      <c r="A221" s="4"/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x14ac:dyDescent="0.25">
      <c r="A222" s="4"/>
      <c r="B222" s="2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x14ac:dyDescent="0.25">
      <c r="A223" s="4"/>
      <c r="B223" s="2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x14ac:dyDescent="0.25">
      <c r="A224" s="4"/>
      <c r="B224" s="2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x14ac:dyDescent="0.25">
      <c r="A225" s="4"/>
      <c r="B225" s="2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x14ac:dyDescent="0.25">
      <c r="A226" s="4"/>
      <c r="B226" s="2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x14ac:dyDescent="0.25">
      <c r="A227" s="4"/>
      <c r="B227" s="2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x14ac:dyDescent="0.25">
      <c r="A228" s="4"/>
      <c r="B228" s="2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x14ac:dyDescent="0.25">
      <c r="A229" s="4"/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x14ac:dyDescent="0.25">
      <c r="A230" s="4"/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x14ac:dyDescent="0.25">
      <c r="A231" s="4"/>
      <c r="B231" s="2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x14ac:dyDescent="0.25">
      <c r="A232" s="4"/>
      <c r="B232" s="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x14ac:dyDescent="0.25">
      <c r="A233" s="4"/>
      <c r="B233" s="2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x14ac:dyDescent="0.25">
      <c r="A234" s="4"/>
      <c r="B234" s="2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x14ac:dyDescent="0.25">
      <c r="A235" s="4"/>
      <c r="B235" s="2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25">
      <c r="A236" s="4"/>
      <c r="B236" s="2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x14ac:dyDescent="0.25">
      <c r="A237" s="4"/>
      <c r="B237" s="2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x14ac:dyDescent="0.25">
      <c r="A238" s="4"/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x14ac:dyDescent="0.25">
      <c r="A239" s="4"/>
      <c r="B239" s="2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x14ac:dyDescent="0.25">
      <c r="A240" s="4"/>
      <c r="B240" s="2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x14ac:dyDescent="0.25">
      <c r="A241" s="4"/>
      <c r="B241" s="2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x14ac:dyDescent="0.25">
      <c r="A242" s="4"/>
      <c r="B242" s="2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x14ac:dyDescent="0.25">
      <c r="A243" s="4"/>
      <c r="B243" s="2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x14ac:dyDescent="0.25">
      <c r="A244" s="4"/>
      <c r="B244" s="2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x14ac:dyDescent="0.25">
      <c r="A245" s="4"/>
      <c r="B245" s="2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x14ac:dyDescent="0.25">
      <c r="A246" s="4"/>
      <c r="B246" s="2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x14ac:dyDescent="0.25">
      <c r="A247" s="4"/>
      <c r="B247" s="2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x14ac:dyDescent="0.25">
      <c r="A248" s="4"/>
      <c r="B248" s="2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x14ac:dyDescent="0.25">
      <c r="A249" s="4"/>
      <c r="B249" s="2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x14ac:dyDescent="0.25">
      <c r="A250" s="4"/>
      <c r="B250" s="2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x14ac:dyDescent="0.25">
      <c r="A251" s="4"/>
      <c r="B251" s="2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x14ac:dyDescent="0.25">
      <c r="A252" s="4"/>
      <c r="B252" s="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x14ac:dyDescent="0.25">
      <c r="A253" s="4"/>
      <c r="B253" s="2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x14ac:dyDescent="0.25">
      <c r="A254" s="4"/>
      <c r="B254" s="2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x14ac:dyDescent="0.25">
      <c r="A255" s="4"/>
      <c r="B255" s="2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x14ac:dyDescent="0.25">
      <c r="A256" s="4"/>
      <c r="B256" s="2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x14ac:dyDescent="0.25">
      <c r="A257" s="4"/>
      <c r="B257" s="2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x14ac:dyDescent="0.25">
      <c r="A258" s="4"/>
      <c r="B258" s="2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x14ac:dyDescent="0.25">
      <c r="A259" s="4"/>
      <c r="B259" s="2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x14ac:dyDescent="0.25">
      <c r="A260" s="4"/>
      <c r="B260" s="2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x14ac:dyDescent="0.25">
      <c r="A261" s="4"/>
      <c r="B261" s="2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x14ac:dyDescent="0.25">
      <c r="A262" s="4"/>
      <c r="B262" s="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x14ac:dyDescent="0.25">
      <c r="A263" s="4"/>
      <c r="B263" s="2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x14ac:dyDescent="0.25">
      <c r="A264" s="4"/>
      <c r="B264" s="2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x14ac:dyDescent="0.25">
      <c r="A265" s="4"/>
      <c r="B265" s="2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x14ac:dyDescent="0.25">
      <c r="A266" s="4"/>
      <c r="B266" s="2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x14ac:dyDescent="0.25">
      <c r="A267" s="4"/>
      <c r="B267" s="2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x14ac:dyDescent="0.25">
      <c r="A268" s="4"/>
      <c r="B268" s="2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</sheetData>
  <sheetProtection password="CDDA" sheet="1" objects="1" scenarios="1" selectLockedCells="1"/>
  <mergeCells count="73">
    <mergeCell ref="A1:C1"/>
    <mergeCell ref="G2:I2"/>
    <mergeCell ref="K2:M2"/>
    <mergeCell ref="D3:W3"/>
    <mergeCell ref="A4:B5"/>
    <mergeCell ref="D4:E4"/>
    <mergeCell ref="F4:G4"/>
    <mergeCell ref="H4:J4"/>
    <mergeCell ref="K4:M4"/>
    <mergeCell ref="G1:M1"/>
    <mergeCell ref="W1:AE2"/>
    <mergeCell ref="A3:B3"/>
    <mergeCell ref="A39:O39"/>
    <mergeCell ref="A40:O40"/>
    <mergeCell ref="Q4:S4"/>
    <mergeCell ref="T4:V4"/>
    <mergeCell ref="W4:W5"/>
    <mergeCell ref="N4:P4"/>
    <mergeCell ref="A45:O45"/>
    <mergeCell ref="A46:O46"/>
    <mergeCell ref="P45:V45"/>
    <mergeCell ref="N38:Q38"/>
    <mergeCell ref="AB38:AE38"/>
    <mergeCell ref="P44:V44"/>
    <mergeCell ref="A41:O41"/>
    <mergeCell ref="A42:O42"/>
    <mergeCell ref="A43:O43"/>
    <mergeCell ref="A44:O44"/>
    <mergeCell ref="P39:V39"/>
    <mergeCell ref="P40:V40"/>
    <mergeCell ref="P41:V41"/>
    <mergeCell ref="P42:V42"/>
    <mergeCell ref="P43:V43"/>
    <mergeCell ref="P46:V46"/>
    <mergeCell ref="P47:V47"/>
    <mergeCell ref="P48:V48"/>
    <mergeCell ref="P49:V49"/>
    <mergeCell ref="A47:O47"/>
    <mergeCell ref="A48:O48"/>
    <mergeCell ref="A49:O49"/>
    <mergeCell ref="X37:AA37"/>
    <mergeCell ref="X6:AA6"/>
    <mergeCell ref="X7:AA7"/>
    <mergeCell ref="X9:AA9"/>
    <mergeCell ref="X11:AA11"/>
    <mergeCell ref="X13:AA13"/>
    <mergeCell ref="X15:AA15"/>
    <mergeCell ref="X17:AA17"/>
    <mergeCell ref="X19:AA19"/>
    <mergeCell ref="X21:AA21"/>
    <mergeCell ref="X23:AA23"/>
    <mergeCell ref="X25:AA25"/>
    <mergeCell ref="X27:AA27"/>
    <mergeCell ref="X29:AA29"/>
    <mergeCell ref="X31:AA31"/>
    <mergeCell ref="X33:AA33"/>
    <mergeCell ref="X36:AA36"/>
    <mergeCell ref="X32:AA32"/>
    <mergeCell ref="X28:AA28"/>
    <mergeCell ref="X26:AA26"/>
    <mergeCell ref="X8:AA8"/>
    <mergeCell ref="X10:AA10"/>
    <mergeCell ref="X12:AA12"/>
    <mergeCell ref="X14:AA14"/>
    <mergeCell ref="X16:AA16"/>
    <mergeCell ref="X35:AA35"/>
    <mergeCell ref="X34:AA34"/>
    <mergeCell ref="X3:AE3"/>
    <mergeCell ref="X18:AA18"/>
    <mergeCell ref="X20:AA20"/>
    <mergeCell ref="X22:AA22"/>
    <mergeCell ref="X30:AA30"/>
    <mergeCell ref="X4:AA5"/>
  </mergeCells>
  <dataValidations count="4"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  <dataValidation allowBlank="1" showInputMessage="1" showErrorMessage="1" prompt="Vkt ylityötä?" sqref="AB11:AC12 AB18:AC19 AB25:AC26 AB32:AC33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25" right="0.25" top="0.75" bottom="0.75" header="0.3" footer="0.3"/>
  <pageSetup paperSize="9" scale="76" fitToHeight="0" orientation="portrait" r:id="rId1"/>
  <headerFooter>
    <oddHeader xml:space="preserve">&amp;C&amp;"-,Lihavoitu"&amp;16Tuntilista (1 kk)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97" t="str">
        <f>'1.2016'!W1:AE2</f>
        <v>Työntekijän nimi, Yritys, palkkataulukoiden nimet täytetään "Pohja" -taulukkoon, jolloin ne kopioituvat seuraaville välilehdille</v>
      </c>
      <c r="X1" s="298"/>
      <c r="Y1" s="298"/>
      <c r="Z1" s="298"/>
      <c r="AA1" s="298"/>
      <c r="AB1" s="298"/>
      <c r="AC1" s="298"/>
      <c r="AD1" s="298"/>
      <c r="AE1" s="298"/>
    </row>
    <row r="2" spans="1:31" ht="16.5" thickTop="1" thickBot="1" x14ac:dyDescent="0.3">
      <c r="A2" s="98"/>
      <c r="B2" s="95"/>
      <c r="C2" s="98"/>
      <c r="D2" s="98"/>
      <c r="E2" s="98" t="s">
        <v>0</v>
      </c>
      <c r="F2" s="96" t="s">
        <v>25</v>
      </c>
      <c r="G2" s="286">
        <v>42614</v>
      </c>
      <c r="H2" s="287"/>
      <c r="I2" s="288"/>
      <c r="J2" s="97" t="s">
        <v>1</v>
      </c>
      <c r="K2" s="226">
        <f>G2+29</f>
        <v>42643</v>
      </c>
      <c r="L2" s="226"/>
      <c r="M2" s="226"/>
      <c r="N2" s="15"/>
      <c r="O2" s="15"/>
      <c r="P2" s="15"/>
      <c r="Q2" s="15"/>
      <c r="R2" s="15"/>
      <c r="S2" s="15"/>
      <c r="T2" s="14"/>
      <c r="U2" s="14"/>
      <c r="V2" s="14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01" t="s">
        <v>19</v>
      </c>
      <c r="B6" s="102">
        <f>G2+0</f>
        <v>42614</v>
      </c>
      <c r="C6" s="116"/>
      <c r="D6" s="117"/>
      <c r="E6" s="118"/>
      <c r="F6" s="119"/>
      <c r="G6" s="118"/>
      <c r="H6" s="119"/>
      <c r="I6" s="120"/>
      <c r="J6" s="118"/>
      <c r="K6" s="119"/>
      <c r="L6" s="120"/>
      <c r="M6" s="118"/>
      <c r="N6" s="53"/>
      <c r="O6" s="54"/>
      <c r="P6" s="52"/>
      <c r="Q6" s="53"/>
      <c r="R6" s="54"/>
      <c r="S6" s="52"/>
      <c r="T6" s="53"/>
      <c r="U6" s="54"/>
      <c r="V6" s="52"/>
      <c r="W6" s="104">
        <f t="shared" ref="W6:W35" si="0">SUM(D6:V6)</f>
        <v>0</v>
      </c>
      <c r="X6" s="193"/>
      <c r="Y6" s="194"/>
      <c r="Z6" s="194"/>
      <c r="AA6" s="195"/>
      <c r="AB6" s="126"/>
      <c r="AC6" s="165"/>
      <c r="AD6" s="165"/>
      <c r="AE6" s="116"/>
    </row>
    <row r="7" spans="1:31" ht="18" customHeight="1" x14ac:dyDescent="0.25">
      <c r="A7" s="101" t="s">
        <v>20</v>
      </c>
      <c r="B7" s="102">
        <f>B6+1</f>
        <v>42615</v>
      </c>
      <c r="C7" s="116"/>
      <c r="D7" s="117"/>
      <c r="E7" s="118"/>
      <c r="F7" s="119"/>
      <c r="G7" s="118"/>
      <c r="H7" s="119"/>
      <c r="I7" s="120"/>
      <c r="J7" s="118"/>
      <c r="K7" s="119"/>
      <c r="L7" s="120"/>
      <c r="M7" s="118"/>
      <c r="N7" s="56"/>
      <c r="O7" s="57"/>
      <c r="P7" s="55"/>
      <c r="Q7" s="56"/>
      <c r="R7" s="57"/>
      <c r="S7" s="55"/>
      <c r="T7" s="56"/>
      <c r="U7" s="57"/>
      <c r="V7" s="55"/>
      <c r="W7" s="104">
        <f t="shared" si="0"/>
        <v>0</v>
      </c>
      <c r="X7" s="178"/>
      <c r="Y7" s="179"/>
      <c r="Z7" s="179"/>
      <c r="AA7" s="180"/>
      <c r="AB7" s="126"/>
      <c r="AC7" s="165"/>
      <c r="AD7" s="165"/>
      <c r="AE7" s="116"/>
    </row>
    <row r="8" spans="1:31" ht="18" customHeight="1" x14ac:dyDescent="0.25">
      <c r="A8" s="140" t="s">
        <v>21</v>
      </c>
      <c r="B8" s="141">
        <f t="shared" ref="B8:B18" si="1">B7+1</f>
        <v>42616</v>
      </c>
      <c r="C8" s="130"/>
      <c r="D8" s="150"/>
      <c r="E8" s="151"/>
      <c r="F8" s="152"/>
      <c r="G8" s="151"/>
      <c r="H8" s="152"/>
      <c r="I8" s="153"/>
      <c r="J8" s="151"/>
      <c r="K8" s="152"/>
      <c r="L8" s="153"/>
      <c r="M8" s="151"/>
      <c r="N8" s="44"/>
      <c r="O8" s="45"/>
      <c r="P8" s="43"/>
      <c r="Q8" s="44"/>
      <c r="R8" s="45"/>
      <c r="S8" s="43"/>
      <c r="T8" s="44"/>
      <c r="U8" s="45"/>
      <c r="V8" s="43"/>
      <c r="W8" s="144">
        <f t="shared" si="0"/>
        <v>0</v>
      </c>
      <c r="X8" s="253"/>
      <c r="Y8" s="254"/>
      <c r="Z8" s="254"/>
      <c r="AA8" s="255"/>
      <c r="AB8" s="159"/>
      <c r="AC8" s="129"/>
      <c r="AD8" s="129"/>
      <c r="AE8" s="130"/>
    </row>
    <row r="9" spans="1:31" ht="18" customHeight="1" x14ac:dyDescent="0.25">
      <c r="A9" s="140" t="s">
        <v>22</v>
      </c>
      <c r="B9" s="141">
        <f t="shared" si="1"/>
        <v>42617</v>
      </c>
      <c r="C9" s="130"/>
      <c r="D9" s="150"/>
      <c r="E9" s="151"/>
      <c r="F9" s="152"/>
      <c r="G9" s="151"/>
      <c r="H9" s="152"/>
      <c r="I9" s="153"/>
      <c r="J9" s="151"/>
      <c r="K9" s="152"/>
      <c r="L9" s="153"/>
      <c r="M9" s="151"/>
      <c r="N9" s="47"/>
      <c r="O9" s="48"/>
      <c r="P9" s="46"/>
      <c r="Q9" s="47"/>
      <c r="R9" s="48"/>
      <c r="S9" s="46"/>
      <c r="T9" s="47"/>
      <c r="U9" s="48"/>
      <c r="V9" s="46"/>
      <c r="W9" s="144">
        <f t="shared" si="0"/>
        <v>0</v>
      </c>
      <c r="X9" s="253"/>
      <c r="Y9" s="254"/>
      <c r="Z9" s="254"/>
      <c r="AA9" s="255"/>
      <c r="AB9" s="159"/>
      <c r="AC9" s="129"/>
      <c r="AD9" s="129"/>
      <c r="AE9" s="130"/>
    </row>
    <row r="10" spans="1:31" ht="18" customHeight="1" x14ac:dyDescent="0.25">
      <c r="A10" s="101" t="s">
        <v>23</v>
      </c>
      <c r="B10" s="102">
        <f t="shared" si="1"/>
        <v>42618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26"/>
      <c r="AC10" s="165"/>
      <c r="AD10" s="165"/>
      <c r="AE10" s="116"/>
    </row>
    <row r="11" spans="1:31" ht="18" customHeight="1" x14ac:dyDescent="0.25">
      <c r="A11" s="101" t="s">
        <v>17</v>
      </c>
      <c r="B11" s="102">
        <f t="shared" si="1"/>
        <v>42619</v>
      </c>
      <c r="C11" s="116"/>
      <c r="D11" s="117"/>
      <c r="E11" s="118"/>
      <c r="F11" s="119"/>
      <c r="G11" s="118"/>
      <c r="H11" s="119"/>
      <c r="I11" s="120"/>
      <c r="J11" s="118"/>
      <c r="K11" s="119"/>
      <c r="L11" s="120"/>
      <c r="M11" s="118"/>
      <c r="N11" s="56"/>
      <c r="O11" s="57"/>
      <c r="P11" s="55"/>
      <c r="Q11" s="56"/>
      <c r="R11" s="57"/>
      <c r="S11" s="55"/>
      <c r="T11" s="56"/>
      <c r="U11" s="57"/>
      <c r="V11" s="55"/>
      <c r="W11" s="104">
        <f t="shared" si="0"/>
        <v>0</v>
      </c>
      <c r="X11" s="178"/>
      <c r="Y11" s="179"/>
      <c r="Z11" s="179"/>
      <c r="AA11" s="180"/>
      <c r="AB11" s="126"/>
      <c r="AC11" s="165"/>
      <c r="AD11" s="165"/>
      <c r="AE11" s="116"/>
    </row>
    <row r="12" spans="1:31" ht="18" customHeight="1" x14ac:dyDescent="0.25">
      <c r="A12" s="101" t="s">
        <v>18</v>
      </c>
      <c r="B12" s="102">
        <f t="shared" si="1"/>
        <v>42620</v>
      </c>
      <c r="C12" s="116"/>
      <c r="D12" s="117"/>
      <c r="E12" s="118"/>
      <c r="F12" s="119"/>
      <c r="G12" s="118"/>
      <c r="H12" s="119"/>
      <c r="I12" s="120"/>
      <c r="J12" s="118"/>
      <c r="K12" s="119"/>
      <c r="L12" s="120"/>
      <c r="M12" s="118"/>
      <c r="N12" s="53"/>
      <c r="O12" s="54"/>
      <c r="P12" s="52"/>
      <c r="Q12" s="53"/>
      <c r="R12" s="54"/>
      <c r="S12" s="52"/>
      <c r="T12" s="53"/>
      <c r="U12" s="54"/>
      <c r="V12" s="52"/>
      <c r="W12" s="104">
        <f t="shared" si="0"/>
        <v>0</v>
      </c>
      <c r="X12" s="178"/>
      <c r="Y12" s="179"/>
      <c r="Z12" s="179"/>
      <c r="AA12" s="180"/>
      <c r="AB12" s="126"/>
      <c r="AC12" s="165"/>
      <c r="AD12" s="165"/>
      <c r="AE12" s="116"/>
    </row>
    <row r="13" spans="1:31" ht="18" customHeight="1" x14ac:dyDescent="0.25">
      <c r="A13" s="101" t="s">
        <v>19</v>
      </c>
      <c r="B13" s="102">
        <f t="shared" si="1"/>
        <v>42621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26"/>
      <c r="AC13" s="165"/>
      <c r="AD13" s="165"/>
      <c r="AE13" s="116"/>
    </row>
    <row r="14" spans="1:31" ht="18" customHeight="1" x14ac:dyDescent="0.25">
      <c r="A14" s="101" t="s">
        <v>20</v>
      </c>
      <c r="B14" s="102">
        <f t="shared" si="1"/>
        <v>42622</v>
      </c>
      <c r="C14" s="116"/>
      <c r="D14" s="117"/>
      <c r="E14" s="118"/>
      <c r="F14" s="119"/>
      <c r="G14" s="118"/>
      <c r="H14" s="119"/>
      <c r="I14" s="120"/>
      <c r="J14" s="118"/>
      <c r="K14" s="119"/>
      <c r="L14" s="120"/>
      <c r="M14" s="118"/>
      <c r="N14" s="53"/>
      <c r="O14" s="54"/>
      <c r="P14" s="52"/>
      <c r="Q14" s="53"/>
      <c r="R14" s="54"/>
      <c r="S14" s="52"/>
      <c r="T14" s="53"/>
      <c r="U14" s="54"/>
      <c r="V14" s="52"/>
      <c r="W14" s="104">
        <f t="shared" si="0"/>
        <v>0</v>
      </c>
      <c r="X14" s="178"/>
      <c r="Y14" s="179"/>
      <c r="Z14" s="179"/>
      <c r="AA14" s="180"/>
      <c r="AB14" s="126"/>
      <c r="AC14" s="165"/>
      <c r="AD14" s="165"/>
      <c r="AE14" s="116"/>
    </row>
    <row r="15" spans="1:31" ht="18" customHeight="1" x14ac:dyDescent="0.25">
      <c r="A15" s="140" t="s">
        <v>21</v>
      </c>
      <c r="B15" s="141">
        <f t="shared" si="1"/>
        <v>42623</v>
      </c>
      <c r="C15" s="130"/>
      <c r="D15" s="150"/>
      <c r="E15" s="151"/>
      <c r="F15" s="152"/>
      <c r="G15" s="151"/>
      <c r="H15" s="152"/>
      <c r="I15" s="153"/>
      <c r="J15" s="151"/>
      <c r="K15" s="152"/>
      <c r="L15" s="153"/>
      <c r="M15" s="151"/>
      <c r="N15" s="47"/>
      <c r="O15" s="48"/>
      <c r="P15" s="46"/>
      <c r="Q15" s="47"/>
      <c r="R15" s="48"/>
      <c r="S15" s="46"/>
      <c r="T15" s="47"/>
      <c r="U15" s="48"/>
      <c r="V15" s="46"/>
      <c r="W15" s="144">
        <f t="shared" si="0"/>
        <v>0</v>
      </c>
      <c r="X15" s="253"/>
      <c r="Y15" s="254"/>
      <c r="Z15" s="254"/>
      <c r="AA15" s="255"/>
      <c r="AB15" s="159"/>
      <c r="AC15" s="129"/>
      <c r="AD15" s="129"/>
      <c r="AE15" s="130"/>
    </row>
    <row r="16" spans="1:31" ht="18" customHeight="1" x14ac:dyDescent="0.25">
      <c r="A16" s="140" t="s">
        <v>22</v>
      </c>
      <c r="B16" s="141">
        <f t="shared" si="1"/>
        <v>42624</v>
      </c>
      <c r="C16" s="130"/>
      <c r="D16" s="150"/>
      <c r="E16" s="151"/>
      <c r="F16" s="152"/>
      <c r="G16" s="151"/>
      <c r="H16" s="152"/>
      <c r="I16" s="153"/>
      <c r="J16" s="151"/>
      <c r="K16" s="152"/>
      <c r="L16" s="153"/>
      <c r="M16" s="151"/>
      <c r="N16" s="44"/>
      <c r="O16" s="45"/>
      <c r="P16" s="43"/>
      <c r="Q16" s="44"/>
      <c r="R16" s="45"/>
      <c r="S16" s="43"/>
      <c r="T16" s="44"/>
      <c r="U16" s="45"/>
      <c r="V16" s="43"/>
      <c r="W16" s="144">
        <f t="shared" si="0"/>
        <v>0</v>
      </c>
      <c r="X16" s="253"/>
      <c r="Y16" s="254"/>
      <c r="Z16" s="254"/>
      <c r="AA16" s="255"/>
      <c r="AB16" s="159"/>
      <c r="AC16" s="129"/>
      <c r="AD16" s="129"/>
      <c r="AE16" s="130"/>
    </row>
    <row r="17" spans="1:31" ht="18" customHeight="1" x14ac:dyDescent="0.25">
      <c r="A17" s="101" t="s">
        <v>23</v>
      </c>
      <c r="B17" s="102">
        <f t="shared" si="1"/>
        <v>42625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26"/>
      <c r="AC17" s="165"/>
      <c r="AD17" s="165"/>
      <c r="AE17" s="116"/>
    </row>
    <row r="18" spans="1:31" ht="18" customHeight="1" x14ac:dyDescent="0.25">
      <c r="A18" s="101" t="s">
        <v>17</v>
      </c>
      <c r="B18" s="103">
        <f t="shared" si="1"/>
        <v>42626</v>
      </c>
      <c r="C18" s="121"/>
      <c r="D18" s="122"/>
      <c r="E18" s="123"/>
      <c r="F18" s="124"/>
      <c r="G18" s="123"/>
      <c r="H18" s="124"/>
      <c r="I18" s="125"/>
      <c r="J18" s="123"/>
      <c r="K18" s="124"/>
      <c r="L18" s="125"/>
      <c r="M18" s="123"/>
      <c r="N18" s="40"/>
      <c r="O18" s="41"/>
      <c r="P18" s="39"/>
      <c r="Q18" s="40"/>
      <c r="R18" s="41"/>
      <c r="S18" s="39"/>
      <c r="T18" s="40"/>
      <c r="U18" s="41"/>
      <c r="V18" s="39"/>
      <c r="W18" s="105">
        <f t="shared" si="0"/>
        <v>0</v>
      </c>
      <c r="X18" s="178"/>
      <c r="Y18" s="179"/>
      <c r="Z18" s="179"/>
      <c r="AA18" s="180"/>
      <c r="AB18" s="131"/>
      <c r="AC18" s="169"/>
      <c r="AD18" s="169"/>
      <c r="AE18" s="121"/>
    </row>
    <row r="19" spans="1:31" ht="18" customHeight="1" x14ac:dyDescent="0.25">
      <c r="A19" s="101" t="s">
        <v>18</v>
      </c>
      <c r="B19" s="102">
        <f>B18+1</f>
        <v>42627</v>
      </c>
      <c r="C19" s="116"/>
      <c r="D19" s="117"/>
      <c r="E19" s="118"/>
      <c r="F19" s="119"/>
      <c r="G19" s="118"/>
      <c r="H19" s="119"/>
      <c r="I19" s="120"/>
      <c r="J19" s="118"/>
      <c r="K19" s="119"/>
      <c r="L19" s="120"/>
      <c r="M19" s="118"/>
      <c r="N19" s="56"/>
      <c r="O19" s="57"/>
      <c r="P19" s="55"/>
      <c r="Q19" s="56"/>
      <c r="R19" s="57"/>
      <c r="S19" s="55"/>
      <c r="T19" s="56"/>
      <c r="U19" s="57"/>
      <c r="V19" s="55"/>
      <c r="W19" s="104">
        <f t="shared" si="0"/>
        <v>0</v>
      </c>
      <c r="X19" s="178"/>
      <c r="Y19" s="179"/>
      <c r="Z19" s="179"/>
      <c r="AA19" s="180"/>
      <c r="AB19" s="126"/>
      <c r="AC19" s="165"/>
      <c r="AD19" s="165"/>
      <c r="AE19" s="116"/>
    </row>
    <row r="20" spans="1:31" ht="18" customHeight="1" x14ac:dyDescent="0.25">
      <c r="A20" s="101" t="s">
        <v>19</v>
      </c>
      <c r="B20" s="102">
        <f>B19+1</f>
        <v>42628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0"/>
        <v>0</v>
      </c>
      <c r="X20" s="178"/>
      <c r="Y20" s="179"/>
      <c r="Z20" s="179"/>
      <c r="AA20" s="180"/>
      <c r="AB20" s="126"/>
      <c r="AC20" s="165"/>
      <c r="AD20" s="165"/>
      <c r="AE20" s="116"/>
    </row>
    <row r="21" spans="1:31" ht="18" customHeight="1" x14ac:dyDescent="0.25">
      <c r="A21" s="101" t="s">
        <v>20</v>
      </c>
      <c r="B21" s="102">
        <f>B20+1</f>
        <v>42629</v>
      </c>
      <c r="C21" s="116"/>
      <c r="D21" s="117"/>
      <c r="E21" s="118"/>
      <c r="F21" s="119"/>
      <c r="G21" s="118"/>
      <c r="H21" s="119"/>
      <c r="I21" s="120"/>
      <c r="J21" s="118"/>
      <c r="K21" s="119"/>
      <c r="L21" s="120"/>
      <c r="M21" s="118"/>
      <c r="N21" s="56"/>
      <c r="O21" s="57"/>
      <c r="P21" s="55"/>
      <c r="Q21" s="56"/>
      <c r="R21" s="57"/>
      <c r="S21" s="55"/>
      <c r="T21" s="56"/>
      <c r="U21" s="57"/>
      <c r="V21" s="55"/>
      <c r="W21" s="104">
        <f t="shared" si="0"/>
        <v>0</v>
      </c>
      <c r="X21" s="178"/>
      <c r="Y21" s="179"/>
      <c r="Z21" s="179"/>
      <c r="AA21" s="180"/>
      <c r="AB21" s="126"/>
      <c r="AC21" s="165"/>
      <c r="AD21" s="165"/>
      <c r="AE21" s="116"/>
    </row>
    <row r="22" spans="1:31" ht="18" customHeight="1" x14ac:dyDescent="0.25">
      <c r="A22" s="140" t="s">
        <v>21</v>
      </c>
      <c r="B22" s="141">
        <f t="shared" ref="B22:B35" si="2">B21+1</f>
        <v>42630</v>
      </c>
      <c r="C22" s="130"/>
      <c r="D22" s="150"/>
      <c r="E22" s="151"/>
      <c r="F22" s="152"/>
      <c r="G22" s="151"/>
      <c r="H22" s="152"/>
      <c r="I22" s="153"/>
      <c r="J22" s="151"/>
      <c r="K22" s="152"/>
      <c r="L22" s="153"/>
      <c r="M22" s="151"/>
      <c r="N22" s="44"/>
      <c r="O22" s="45"/>
      <c r="P22" s="43"/>
      <c r="Q22" s="44"/>
      <c r="R22" s="45"/>
      <c r="S22" s="43"/>
      <c r="T22" s="44"/>
      <c r="U22" s="45"/>
      <c r="V22" s="43"/>
      <c r="W22" s="144">
        <f t="shared" si="0"/>
        <v>0</v>
      </c>
      <c r="X22" s="253"/>
      <c r="Y22" s="254"/>
      <c r="Z22" s="254"/>
      <c r="AA22" s="255"/>
      <c r="AB22" s="159"/>
      <c r="AC22" s="129"/>
      <c r="AD22" s="129"/>
      <c r="AE22" s="130"/>
    </row>
    <row r="23" spans="1:31" ht="18" customHeight="1" x14ac:dyDescent="0.25">
      <c r="A23" s="140" t="s">
        <v>22</v>
      </c>
      <c r="B23" s="141">
        <f t="shared" si="2"/>
        <v>42631</v>
      </c>
      <c r="C23" s="130"/>
      <c r="D23" s="150"/>
      <c r="E23" s="151"/>
      <c r="F23" s="152"/>
      <c r="G23" s="151"/>
      <c r="H23" s="152"/>
      <c r="I23" s="153"/>
      <c r="J23" s="151"/>
      <c r="K23" s="152"/>
      <c r="L23" s="153"/>
      <c r="M23" s="151"/>
      <c r="N23" s="47"/>
      <c r="O23" s="48"/>
      <c r="P23" s="46"/>
      <c r="Q23" s="47"/>
      <c r="R23" s="48"/>
      <c r="S23" s="46"/>
      <c r="T23" s="47"/>
      <c r="U23" s="48"/>
      <c r="V23" s="46"/>
      <c r="W23" s="144">
        <f t="shared" si="0"/>
        <v>0</v>
      </c>
      <c r="X23" s="253"/>
      <c r="Y23" s="254"/>
      <c r="Z23" s="254"/>
      <c r="AA23" s="255"/>
      <c r="AB23" s="159"/>
      <c r="AC23" s="129"/>
      <c r="AD23" s="129"/>
      <c r="AE23" s="130"/>
    </row>
    <row r="24" spans="1:31" ht="18" customHeight="1" x14ac:dyDescent="0.25">
      <c r="A24" s="101" t="s">
        <v>23</v>
      </c>
      <c r="B24" s="103">
        <f t="shared" si="2"/>
        <v>42632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0"/>
        <v>0</v>
      </c>
      <c r="X24" s="134"/>
      <c r="Y24" s="135"/>
      <c r="Z24" s="135"/>
      <c r="AA24" s="136"/>
      <c r="AB24" s="131"/>
      <c r="AC24" s="169"/>
      <c r="AD24" s="169"/>
      <c r="AE24" s="121"/>
    </row>
    <row r="25" spans="1:31" ht="18" customHeight="1" x14ac:dyDescent="0.25">
      <c r="A25" s="101" t="s">
        <v>17</v>
      </c>
      <c r="B25" s="102">
        <f t="shared" si="2"/>
        <v>42633</v>
      </c>
      <c r="C25" s="116"/>
      <c r="D25" s="117"/>
      <c r="E25" s="118"/>
      <c r="F25" s="119"/>
      <c r="G25" s="118"/>
      <c r="H25" s="119"/>
      <c r="I25" s="120"/>
      <c r="J25" s="118"/>
      <c r="K25" s="119"/>
      <c r="L25" s="120"/>
      <c r="M25" s="118"/>
      <c r="N25" s="56"/>
      <c r="O25" s="57"/>
      <c r="P25" s="55"/>
      <c r="Q25" s="56"/>
      <c r="R25" s="57"/>
      <c r="S25" s="55"/>
      <c r="T25" s="56"/>
      <c r="U25" s="57"/>
      <c r="V25" s="55"/>
      <c r="W25" s="104">
        <f t="shared" si="0"/>
        <v>0</v>
      </c>
      <c r="X25" s="178"/>
      <c r="Y25" s="179"/>
      <c r="Z25" s="179"/>
      <c r="AA25" s="180"/>
      <c r="AB25" s="126"/>
      <c r="AC25" s="165"/>
      <c r="AD25" s="165"/>
      <c r="AE25" s="116"/>
    </row>
    <row r="26" spans="1:31" ht="18" customHeight="1" x14ac:dyDescent="0.25">
      <c r="A26" s="101" t="s">
        <v>18</v>
      </c>
      <c r="B26" s="102">
        <f t="shared" si="2"/>
        <v>42634</v>
      </c>
      <c r="C26" s="116"/>
      <c r="D26" s="117"/>
      <c r="E26" s="118"/>
      <c r="F26" s="119"/>
      <c r="G26" s="118"/>
      <c r="H26" s="119"/>
      <c r="I26" s="120"/>
      <c r="J26" s="118"/>
      <c r="K26" s="119"/>
      <c r="L26" s="120"/>
      <c r="M26" s="118"/>
      <c r="N26" s="53"/>
      <c r="O26" s="54"/>
      <c r="P26" s="52"/>
      <c r="Q26" s="53"/>
      <c r="R26" s="54"/>
      <c r="S26" s="52"/>
      <c r="T26" s="53"/>
      <c r="U26" s="54"/>
      <c r="V26" s="52"/>
      <c r="W26" s="104">
        <f t="shared" si="0"/>
        <v>0</v>
      </c>
      <c r="X26" s="178"/>
      <c r="Y26" s="179"/>
      <c r="Z26" s="179"/>
      <c r="AA26" s="180"/>
      <c r="AB26" s="126"/>
      <c r="AC26" s="165"/>
      <c r="AD26" s="165"/>
      <c r="AE26" s="116"/>
    </row>
    <row r="27" spans="1:31" ht="18" customHeight="1" x14ac:dyDescent="0.25">
      <c r="A27" s="101" t="s">
        <v>19</v>
      </c>
      <c r="B27" s="102">
        <f t="shared" si="2"/>
        <v>42635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0"/>
        <v>0</v>
      </c>
      <c r="X27" s="178"/>
      <c r="Y27" s="179"/>
      <c r="Z27" s="179"/>
      <c r="AA27" s="180"/>
      <c r="AB27" s="126"/>
      <c r="AC27" s="165"/>
      <c r="AD27" s="165"/>
      <c r="AE27" s="116"/>
    </row>
    <row r="28" spans="1:31" ht="18" customHeight="1" x14ac:dyDescent="0.25">
      <c r="A28" s="101" t="s">
        <v>20</v>
      </c>
      <c r="B28" s="102">
        <f t="shared" si="2"/>
        <v>42636</v>
      </c>
      <c r="C28" s="116"/>
      <c r="D28" s="117"/>
      <c r="E28" s="118"/>
      <c r="F28" s="119"/>
      <c r="G28" s="118"/>
      <c r="H28" s="119"/>
      <c r="I28" s="120"/>
      <c r="J28" s="118"/>
      <c r="K28" s="119"/>
      <c r="L28" s="120"/>
      <c r="M28" s="118"/>
      <c r="N28" s="53"/>
      <c r="O28" s="54"/>
      <c r="P28" s="52"/>
      <c r="Q28" s="53"/>
      <c r="R28" s="54"/>
      <c r="S28" s="52"/>
      <c r="T28" s="53"/>
      <c r="U28" s="54"/>
      <c r="V28" s="52"/>
      <c r="W28" s="104">
        <f t="shared" si="0"/>
        <v>0</v>
      </c>
      <c r="X28" s="178"/>
      <c r="Y28" s="179"/>
      <c r="Z28" s="179"/>
      <c r="AA28" s="180"/>
      <c r="AB28" s="126"/>
      <c r="AC28" s="165"/>
      <c r="AD28" s="165"/>
      <c r="AE28" s="116"/>
    </row>
    <row r="29" spans="1:31" ht="18" customHeight="1" x14ac:dyDescent="0.25">
      <c r="A29" s="140" t="s">
        <v>21</v>
      </c>
      <c r="B29" s="141">
        <f t="shared" si="2"/>
        <v>42637</v>
      </c>
      <c r="C29" s="130"/>
      <c r="D29" s="150"/>
      <c r="E29" s="151"/>
      <c r="F29" s="152"/>
      <c r="G29" s="151"/>
      <c r="H29" s="152"/>
      <c r="I29" s="153"/>
      <c r="J29" s="151"/>
      <c r="K29" s="152"/>
      <c r="L29" s="153"/>
      <c r="M29" s="151"/>
      <c r="N29" s="47"/>
      <c r="O29" s="48"/>
      <c r="P29" s="46"/>
      <c r="Q29" s="47"/>
      <c r="R29" s="48"/>
      <c r="S29" s="46"/>
      <c r="T29" s="47"/>
      <c r="U29" s="48"/>
      <c r="V29" s="46"/>
      <c r="W29" s="144">
        <f t="shared" si="0"/>
        <v>0</v>
      </c>
      <c r="X29" s="253"/>
      <c r="Y29" s="254"/>
      <c r="Z29" s="254"/>
      <c r="AA29" s="255"/>
      <c r="AB29" s="159"/>
      <c r="AC29" s="129"/>
      <c r="AD29" s="129"/>
      <c r="AE29" s="130"/>
    </row>
    <row r="30" spans="1:31" ht="18" customHeight="1" x14ac:dyDescent="0.25">
      <c r="A30" s="140" t="s">
        <v>22</v>
      </c>
      <c r="B30" s="142">
        <f t="shared" si="2"/>
        <v>42638</v>
      </c>
      <c r="C30" s="133"/>
      <c r="D30" s="154"/>
      <c r="E30" s="155"/>
      <c r="F30" s="156"/>
      <c r="G30" s="155"/>
      <c r="H30" s="156"/>
      <c r="I30" s="157"/>
      <c r="J30" s="155"/>
      <c r="K30" s="156"/>
      <c r="L30" s="157"/>
      <c r="M30" s="155"/>
      <c r="N30" s="50"/>
      <c r="O30" s="51"/>
      <c r="P30" s="49"/>
      <c r="Q30" s="50"/>
      <c r="R30" s="51"/>
      <c r="S30" s="49"/>
      <c r="T30" s="50"/>
      <c r="U30" s="51"/>
      <c r="V30" s="49"/>
      <c r="W30" s="145">
        <f t="shared" si="0"/>
        <v>0</v>
      </c>
      <c r="X30" s="253"/>
      <c r="Y30" s="254"/>
      <c r="Z30" s="254"/>
      <c r="AA30" s="255"/>
      <c r="AB30" s="160"/>
      <c r="AC30" s="132"/>
      <c r="AD30" s="132"/>
      <c r="AE30" s="133"/>
    </row>
    <row r="31" spans="1:31" ht="18" customHeight="1" x14ac:dyDescent="0.25">
      <c r="A31" s="101" t="s">
        <v>23</v>
      </c>
      <c r="B31" s="102">
        <f t="shared" si="2"/>
        <v>42639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0"/>
        <v>0</v>
      </c>
      <c r="X31" s="178"/>
      <c r="Y31" s="179"/>
      <c r="Z31" s="179"/>
      <c r="AA31" s="180"/>
      <c r="AB31" s="126"/>
      <c r="AC31" s="165"/>
      <c r="AD31" s="165"/>
      <c r="AE31" s="116"/>
    </row>
    <row r="32" spans="1:31" ht="18" customHeight="1" x14ac:dyDescent="0.25">
      <c r="A32" s="101" t="s">
        <v>17</v>
      </c>
      <c r="B32" s="102">
        <f t="shared" si="2"/>
        <v>42640</v>
      </c>
      <c r="C32" s="116"/>
      <c r="D32" s="117"/>
      <c r="E32" s="118"/>
      <c r="F32" s="119"/>
      <c r="G32" s="118"/>
      <c r="H32" s="119"/>
      <c r="I32" s="120"/>
      <c r="J32" s="118"/>
      <c r="K32" s="119"/>
      <c r="L32" s="120"/>
      <c r="M32" s="118"/>
      <c r="N32" s="53"/>
      <c r="O32" s="54"/>
      <c r="P32" s="52"/>
      <c r="Q32" s="53"/>
      <c r="R32" s="54"/>
      <c r="S32" s="52"/>
      <c r="T32" s="53"/>
      <c r="U32" s="54"/>
      <c r="V32" s="52"/>
      <c r="W32" s="104">
        <f t="shared" si="0"/>
        <v>0</v>
      </c>
      <c r="X32" s="178"/>
      <c r="Y32" s="179"/>
      <c r="Z32" s="179"/>
      <c r="AA32" s="180"/>
      <c r="AB32" s="126"/>
      <c r="AC32" s="165"/>
      <c r="AD32" s="165"/>
      <c r="AE32" s="116"/>
    </row>
    <row r="33" spans="1:31" ht="18" customHeight="1" x14ac:dyDescent="0.25">
      <c r="A33" s="101" t="s">
        <v>18</v>
      </c>
      <c r="B33" s="102">
        <f>B32+1</f>
        <v>42641</v>
      </c>
      <c r="C33" s="116"/>
      <c r="D33" s="117"/>
      <c r="E33" s="118"/>
      <c r="F33" s="119"/>
      <c r="G33" s="118"/>
      <c r="H33" s="119"/>
      <c r="I33" s="120"/>
      <c r="J33" s="118"/>
      <c r="K33" s="119"/>
      <c r="L33" s="120"/>
      <c r="M33" s="118"/>
      <c r="N33" s="56"/>
      <c r="O33" s="57"/>
      <c r="P33" s="55"/>
      <c r="Q33" s="56"/>
      <c r="R33" s="57"/>
      <c r="S33" s="55"/>
      <c r="T33" s="56"/>
      <c r="U33" s="57"/>
      <c r="V33" s="55"/>
      <c r="W33" s="104">
        <f t="shared" si="0"/>
        <v>0</v>
      </c>
      <c r="X33" s="178"/>
      <c r="Y33" s="179"/>
      <c r="Z33" s="179"/>
      <c r="AA33" s="180"/>
      <c r="AB33" s="126"/>
      <c r="AC33" s="165"/>
      <c r="AD33" s="165"/>
      <c r="AE33" s="116"/>
    </row>
    <row r="34" spans="1:31" ht="18" customHeight="1" x14ac:dyDescent="0.25">
      <c r="A34" s="101" t="s">
        <v>19</v>
      </c>
      <c r="B34" s="102">
        <f t="shared" si="2"/>
        <v>42642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0"/>
        <v>0</v>
      </c>
      <c r="X34" s="178"/>
      <c r="Y34" s="179"/>
      <c r="Z34" s="179"/>
      <c r="AA34" s="180"/>
      <c r="AB34" s="126"/>
      <c r="AC34" s="165"/>
      <c r="AD34" s="165"/>
      <c r="AE34" s="116"/>
    </row>
    <row r="35" spans="1:31" ht="18" customHeight="1" x14ac:dyDescent="0.25">
      <c r="A35" s="101" t="s">
        <v>20</v>
      </c>
      <c r="B35" s="102">
        <f t="shared" si="2"/>
        <v>42643</v>
      </c>
      <c r="C35" s="116"/>
      <c r="D35" s="117"/>
      <c r="E35" s="118"/>
      <c r="F35" s="119"/>
      <c r="G35" s="118"/>
      <c r="H35" s="119"/>
      <c r="I35" s="120"/>
      <c r="J35" s="118"/>
      <c r="K35" s="119"/>
      <c r="L35" s="120"/>
      <c r="M35" s="118"/>
      <c r="N35" s="56"/>
      <c r="O35" s="57"/>
      <c r="P35" s="55"/>
      <c r="Q35" s="56"/>
      <c r="R35" s="57"/>
      <c r="S35" s="55"/>
      <c r="T35" s="56"/>
      <c r="U35" s="57"/>
      <c r="V35" s="55"/>
      <c r="W35" s="104">
        <f t="shared" si="0"/>
        <v>0</v>
      </c>
      <c r="X35" s="178"/>
      <c r="Y35" s="179"/>
      <c r="Z35" s="179"/>
      <c r="AA35" s="180"/>
      <c r="AB35" s="126"/>
      <c r="AC35" s="165"/>
      <c r="AD35" s="165"/>
      <c r="AE35" s="116"/>
    </row>
    <row r="36" spans="1:31" ht="18" customHeight="1" x14ac:dyDescent="0.25">
      <c r="A36" s="140"/>
      <c r="B36" s="142"/>
      <c r="C36" s="133"/>
      <c r="D36" s="154"/>
      <c r="E36" s="155"/>
      <c r="F36" s="156"/>
      <c r="G36" s="155"/>
      <c r="H36" s="156"/>
      <c r="I36" s="157"/>
      <c r="J36" s="155"/>
      <c r="K36" s="156"/>
      <c r="L36" s="157"/>
      <c r="M36" s="155"/>
      <c r="N36" s="50"/>
      <c r="O36" s="51"/>
      <c r="P36" s="49"/>
      <c r="Q36" s="50"/>
      <c r="R36" s="51"/>
      <c r="S36" s="49"/>
      <c r="T36" s="50"/>
      <c r="U36" s="51"/>
      <c r="V36" s="49"/>
      <c r="W36" s="145"/>
      <c r="X36" s="253"/>
      <c r="Y36" s="254"/>
      <c r="Z36" s="254"/>
      <c r="AA36" s="255"/>
      <c r="AB36" s="160"/>
      <c r="AC36" s="132"/>
      <c r="AD36" s="132"/>
      <c r="AE36" s="133"/>
    </row>
    <row r="37" spans="1:31" ht="18" customHeight="1" thickBot="1" x14ac:dyDescent="0.3">
      <c r="A37" s="85"/>
      <c r="B37" s="86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65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="Vkt ylityötä?" sqref="AB11:AC12 AB18:AC19 AB25:AC26 AB32:AC33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97" t="str">
        <f>'1.2016'!W1:AE2</f>
        <v>Työntekijän nimi, Yritys, palkkataulukoiden nimet täytetään "Pohja" -taulukkoon, jolloin ne kopioituvat seuraaville välilehdille</v>
      </c>
      <c r="X1" s="298"/>
      <c r="Y1" s="298"/>
      <c r="Z1" s="298"/>
      <c r="AA1" s="298"/>
      <c r="AB1" s="298"/>
      <c r="AC1" s="298"/>
      <c r="AD1" s="298"/>
      <c r="AE1" s="298"/>
    </row>
    <row r="2" spans="1:31" ht="16.5" thickTop="1" thickBot="1" x14ac:dyDescent="0.3">
      <c r="A2" s="15"/>
      <c r="B2" s="14"/>
      <c r="C2" s="15"/>
      <c r="D2" s="15"/>
      <c r="E2" s="15" t="s">
        <v>0</v>
      </c>
      <c r="F2" s="66" t="s">
        <v>25</v>
      </c>
      <c r="G2" s="286">
        <v>42644</v>
      </c>
      <c r="H2" s="287"/>
      <c r="I2" s="288"/>
      <c r="J2" s="67" t="s">
        <v>1</v>
      </c>
      <c r="K2" s="289">
        <f>G2+30</f>
        <v>42674</v>
      </c>
      <c r="L2" s="289"/>
      <c r="M2" s="289"/>
      <c r="N2" s="15"/>
      <c r="O2" s="15"/>
      <c r="P2" s="15"/>
      <c r="Q2" s="15"/>
      <c r="R2" s="15"/>
      <c r="S2" s="15"/>
      <c r="T2" s="14"/>
      <c r="U2" s="14"/>
      <c r="V2" s="14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40" t="s">
        <v>21</v>
      </c>
      <c r="B6" s="141">
        <f>G2+0</f>
        <v>42644</v>
      </c>
      <c r="C6" s="130"/>
      <c r="D6" s="150"/>
      <c r="E6" s="151"/>
      <c r="F6" s="152"/>
      <c r="G6" s="151"/>
      <c r="H6" s="152"/>
      <c r="I6" s="153"/>
      <c r="J6" s="151"/>
      <c r="K6" s="152"/>
      <c r="L6" s="153"/>
      <c r="M6" s="151"/>
      <c r="N6" s="44"/>
      <c r="O6" s="45"/>
      <c r="P6" s="43"/>
      <c r="Q6" s="44"/>
      <c r="R6" s="45"/>
      <c r="S6" s="43"/>
      <c r="T6" s="44"/>
      <c r="U6" s="45"/>
      <c r="V6" s="43"/>
      <c r="W6" s="144">
        <f t="shared" ref="W6:W36" si="0">SUM(D6:V6)</f>
        <v>0</v>
      </c>
      <c r="X6" s="300"/>
      <c r="Y6" s="301"/>
      <c r="Z6" s="301"/>
      <c r="AA6" s="302"/>
      <c r="AB6" s="159"/>
      <c r="AC6" s="129"/>
      <c r="AD6" s="129"/>
      <c r="AE6" s="130"/>
    </row>
    <row r="7" spans="1:31" ht="18" customHeight="1" x14ac:dyDescent="0.25">
      <c r="A7" s="140" t="s">
        <v>22</v>
      </c>
      <c r="B7" s="141">
        <f>B6+1</f>
        <v>42645</v>
      </c>
      <c r="C7" s="130"/>
      <c r="D7" s="150"/>
      <c r="E7" s="151"/>
      <c r="F7" s="152"/>
      <c r="G7" s="151"/>
      <c r="H7" s="152"/>
      <c r="I7" s="153"/>
      <c r="J7" s="151"/>
      <c r="K7" s="152"/>
      <c r="L7" s="153"/>
      <c r="M7" s="151"/>
      <c r="N7" s="47"/>
      <c r="O7" s="48"/>
      <c r="P7" s="46"/>
      <c r="Q7" s="47"/>
      <c r="R7" s="48"/>
      <c r="S7" s="46"/>
      <c r="T7" s="47"/>
      <c r="U7" s="48"/>
      <c r="V7" s="46"/>
      <c r="W7" s="144">
        <f t="shared" si="0"/>
        <v>0</v>
      </c>
      <c r="X7" s="253"/>
      <c r="Y7" s="254"/>
      <c r="Z7" s="254"/>
      <c r="AA7" s="255"/>
      <c r="AB7" s="159"/>
      <c r="AC7" s="129"/>
      <c r="AD7" s="129"/>
      <c r="AE7" s="130"/>
    </row>
    <row r="8" spans="1:31" ht="18" customHeight="1" x14ac:dyDescent="0.25">
      <c r="A8" s="101" t="s">
        <v>23</v>
      </c>
      <c r="B8" s="102">
        <f t="shared" ref="B8:B18" si="1">B7+1</f>
        <v>42646</v>
      </c>
      <c r="C8" s="116"/>
      <c r="D8" s="117"/>
      <c r="E8" s="118"/>
      <c r="F8" s="119"/>
      <c r="G8" s="118"/>
      <c r="H8" s="119"/>
      <c r="I8" s="120"/>
      <c r="J8" s="118"/>
      <c r="K8" s="119"/>
      <c r="L8" s="120"/>
      <c r="M8" s="118"/>
      <c r="N8" s="53"/>
      <c r="O8" s="54"/>
      <c r="P8" s="52"/>
      <c r="Q8" s="53"/>
      <c r="R8" s="54"/>
      <c r="S8" s="52"/>
      <c r="T8" s="53"/>
      <c r="U8" s="54"/>
      <c r="V8" s="52"/>
      <c r="W8" s="104">
        <f t="shared" si="0"/>
        <v>0</v>
      </c>
      <c r="X8" s="178"/>
      <c r="Y8" s="179"/>
      <c r="Z8" s="179"/>
      <c r="AA8" s="180"/>
      <c r="AB8" s="126"/>
      <c r="AC8" s="165"/>
      <c r="AD8" s="165"/>
      <c r="AE8" s="116"/>
    </row>
    <row r="9" spans="1:31" ht="18" customHeight="1" x14ac:dyDescent="0.25">
      <c r="A9" s="101" t="s">
        <v>17</v>
      </c>
      <c r="B9" s="102">
        <f t="shared" si="1"/>
        <v>42647</v>
      </c>
      <c r="C9" s="116"/>
      <c r="D9" s="117"/>
      <c r="E9" s="118"/>
      <c r="F9" s="119"/>
      <c r="G9" s="118"/>
      <c r="H9" s="119"/>
      <c r="I9" s="120"/>
      <c r="J9" s="118"/>
      <c r="K9" s="119"/>
      <c r="L9" s="120"/>
      <c r="M9" s="118"/>
      <c r="N9" s="56"/>
      <c r="O9" s="57"/>
      <c r="P9" s="55"/>
      <c r="Q9" s="56"/>
      <c r="R9" s="57"/>
      <c r="S9" s="55"/>
      <c r="T9" s="56"/>
      <c r="U9" s="57"/>
      <c r="V9" s="55"/>
      <c r="W9" s="104">
        <f t="shared" si="0"/>
        <v>0</v>
      </c>
      <c r="X9" s="178"/>
      <c r="Y9" s="179"/>
      <c r="Z9" s="179"/>
      <c r="AA9" s="180"/>
      <c r="AB9" s="126"/>
      <c r="AC9" s="165"/>
      <c r="AD9" s="165"/>
      <c r="AE9" s="116"/>
    </row>
    <row r="10" spans="1:31" ht="18" customHeight="1" x14ac:dyDescent="0.25">
      <c r="A10" s="101" t="s">
        <v>18</v>
      </c>
      <c r="B10" s="102">
        <f t="shared" si="1"/>
        <v>42648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26"/>
      <c r="AC10" s="165"/>
      <c r="AD10" s="165"/>
      <c r="AE10" s="116"/>
    </row>
    <row r="11" spans="1:31" ht="18" customHeight="1" x14ac:dyDescent="0.25">
      <c r="A11" s="101" t="s">
        <v>19</v>
      </c>
      <c r="B11" s="102">
        <f t="shared" si="1"/>
        <v>42649</v>
      </c>
      <c r="C11" s="116"/>
      <c r="D11" s="117"/>
      <c r="E11" s="118"/>
      <c r="F11" s="119"/>
      <c r="G11" s="118"/>
      <c r="H11" s="119"/>
      <c r="I11" s="120"/>
      <c r="J11" s="118"/>
      <c r="K11" s="119"/>
      <c r="L11" s="120"/>
      <c r="M11" s="118"/>
      <c r="N11" s="56"/>
      <c r="O11" s="57"/>
      <c r="P11" s="55"/>
      <c r="Q11" s="56"/>
      <c r="R11" s="57"/>
      <c r="S11" s="55"/>
      <c r="T11" s="56"/>
      <c r="U11" s="57"/>
      <c r="V11" s="55"/>
      <c r="W11" s="104">
        <f t="shared" si="0"/>
        <v>0</v>
      </c>
      <c r="X11" s="178"/>
      <c r="Y11" s="179"/>
      <c r="Z11" s="179"/>
      <c r="AA11" s="180"/>
      <c r="AB11" s="126"/>
      <c r="AC11" s="165"/>
      <c r="AD11" s="165"/>
      <c r="AE11" s="116"/>
    </row>
    <row r="12" spans="1:31" ht="18" customHeight="1" x14ac:dyDescent="0.25">
      <c r="A12" s="101" t="s">
        <v>20</v>
      </c>
      <c r="B12" s="102">
        <f t="shared" si="1"/>
        <v>42650</v>
      </c>
      <c r="C12" s="116"/>
      <c r="D12" s="117"/>
      <c r="E12" s="118"/>
      <c r="F12" s="119"/>
      <c r="G12" s="118"/>
      <c r="H12" s="119"/>
      <c r="I12" s="120"/>
      <c r="J12" s="118"/>
      <c r="K12" s="119"/>
      <c r="L12" s="120"/>
      <c r="M12" s="118"/>
      <c r="N12" s="53"/>
      <c r="O12" s="54"/>
      <c r="P12" s="52"/>
      <c r="Q12" s="53"/>
      <c r="R12" s="54"/>
      <c r="S12" s="52"/>
      <c r="T12" s="53"/>
      <c r="U12" s="54"/>
      <c r="V12" s="52"/>
      <c r="W12" s="104">
        <f t="shared" si="0"/>
        <v>0</v>
      </c>
      <c r="X12" s="178"/>
      <c r="Y12" s="179"/>
      <c r="Z12" s="179"/>
      <c r="AA12" s="180"/>
      <c r="AB12" s="126"/>
      <c r="AC12" s="165"/>
      <c r="AD12" s="165"/>
      <c r="AE12" s="116"/>
    </row>
    <row r="13" spans="1:31" ht="18" customHeight="1" x14ac:dyDescent="0.25">
      <c r="A13" s="140" t="s">
        <v>21</v>
      </c>
      <c r="B13" s="141">
        <f t="shared" si="1"/>
        <v>42651</v>
      </c>
      <c r="C13" s="130"/>
      <c r="D13" s="150"/>
      <c r="E13" s="151"/>
      <c r="F13" s="152"/>
      <c r="G13" s="151"/>
      <c r="H13" s="152"/>
      <c r="I13" s="153"/>
      <c r="J13" s="151"/>
      <c r="K13" s="152"/>
      <c r="L13" s="153"/>
      <c r="M13" s="151"/>
      <c r="N13" s="47"/>
      <c r="O13" s="48"/>
      <c r="P13" s="46"/>
      <c r="Q13" s="47"/>
      <c r="R13" s="48"/>
      <c r="S13" s="46"/>
      <c r="T13" s="47"/>
      <c r="U13" s="48"/>
      <c r="V13" s="46"/>
      <c r="W13" s="144">
        <f t="shared" si="0"/>
        <v>0</v>
      </c>
      <c r="X13" s="253"/>
      <c r="Y13" s="254"/>
      <c r="Z13" s="254"/>
      <c r="AA13" s="255"/>
      <c r="AB13" s="159"/>
      <c r="AC13" s="129"/>
      <c r="AD13" s="129"/>
      <c r="AE13" s="130"/>
    </row>
    <row r="14" spans="1:31" ht="18" customHeight="1" x14ac:dyDescent="0.25">
      <c r="A14" s="140" t="s">
        <v>22</v>
      </c>
      <c r="B14" s="141">
        <f t="shared" si="1"/>
        <v>42652</v>
      </c>
      <c r="C14" s="130"/>
      <c r="D14" s="150"/>
      <c r="E14" s="151"/>
      <c r="F14" s="152"/>
      <c r="G14" s="151"/>
      <c r="H14" s="152"/>
      <c r="I14" s="153"/>
      <c r="J14" s="151"/>
      <c r="K14" s="152"/>
      <c r="L14" s="153"/>
      <c r="M14" s="151"/>
      <c r="N14" s="44"/>
      <c r="O14" s="45"/>
      <c r="P14" s="43"/>
      <c r="Q14" s="44"/>
      <c r="R14" s="45"/>
      <c r="S14" s="43"/>
      <c r="T14" s="44"/>
      <c r="U14" s="45"/>
      <c r="V14" s="43"/>
      <c r="W14" s="144">
        <f t="shared" si="0"/>
        <v>0</v>
      </c>
      <c r="X14" s="253"/>
      <c r="Y14" s="254"/>
      <c r="Z14" s="254"/>
      <c r="AA14" s="255"/>
      <c r="AB14" s="159"/>
      <c r="AC14" s="129"/>
      <c r="AD14" s="129"/>
      <c r="AE14" s="130"/>
    </row>
    <row r="15" spans="1:31" ht="18" customHeight="1" x14ac:dyDescent="0.25">
      <c r="A15" s="101" t="s">
        <v>23</v>
      </c>
      <c r="B15" s="102">
        <f t="shared" si="1"/>
        <v>42653</v>
      </c>
      <c r="C15" s="116"/>
      <c r="D15" s="117"/>
      <c r="E15" s="118"/>
      <c r="F15" s="119"/>
      <c r="G15" s="118"/>
      <c r="H15" s="119"/>
      <c r="I15" s="120"/>
      <c r="J15" s="118"/>
      <c r="K15" s="119"/>
      <c r="L15" s="120"/>
      <c r="M15" s="118"/>
      <c r="N15" s="56"/>
      <c r="O15" s="57"/>
      <c r="P15" s="55"/>
      <c r="Q15" s="56"/>
      <c r="R15" s="57"/>
      <c r="S15" s="55"/>
      <c r="T15" s="56"/>
      <c r="U15" s="57"/>
      <c r="V15" s="55"/>
      <c r="W15" s="104">
        <f t="shared" si="0"/>
        <v>0</v>
      </c>
      <c r="X15" s="178"/>
      <c r="Y15" s="179"/>
      <c r="Z15" s="179"/>
      <c r="AA15" s="180"/>
      <c r="AB15" s="126"/>
      <c r="AC15" s="165"/>
      <c r="AD15" s="165"/>
      <c r="AE15" s="116"/>
    </row>
    <row r="16" spans="1:31" ht="18" customHeight="1" x14ac:dyDescent="0.25">
      <c r="A16" s="101" t="s">
        <v>17</v>
      </c>
      <c r="B16" s="102">
        <f t="shared" si="1"/>
        <v>42654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26"/>
      <c r="AC16" s="165"/>
      <c r="AD16" s="165"/>
      <c r="AE16" s="116"/>
    </row>
    <row r="17" spans="1:31" ht="18" customHeight="1" x14ac:dyDescent="0.25">
      <c r="A17" s="101" t="s">
        <v>18</v>
      </c>
      <c r="B17" s="102">
        <f t="shared" si="1"/>
        <v>42655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26"/>
      <c r="AC17" s="165"/>
      <c r="AD17" s="165"/>
      <c r="AE17" s="116"/>
    </row>
    <row r="18" spans="1:31" ht="18" customHeight="1" x14ac:dyDescent="0.25">
      <c r="A18" s="101" t="s">
        <v>19</v>
      </c>
      <c r="B18" s="103">
        <f t="shared" si="1"/>
        <v>42656</v>
      </c>
      <c r="C18" s="121"/>
      <c r="D18" s="122"/>
      <c r="E18" s="123"/>
      <c r="F18" s="124"/>
      <c r="G18" s="123"/>
      <c r="H18" s="124"/>
      <c r="I18" s="125"/>
      <c r="J18" s="123"/>
      <c r="K18" s="124"/>
      <c r="L18" s="125"/>
      <c r="M18" s="123"/>
      <c r="N18" s="40"/>
      <c r="O18" s="41"/>
      <c r="P18" s="39"/>
      <c r="Q18" s="40"/>
      <c r="R18" s="41"/>
      <c r="S18" s="39"/>
      <c r="T18" s="40"/>
      <c r="U18" s="41"/>
      <c r="V18" s="39"/>
      <c r="W18" s="105">
        <f t="shared" si="0"/>
        <v>0</v>
      </c>
      <c r="X18" s="178"/>
      <c r="Y18" s="179"/>
      <c r="Z18" s="179"/>
      <c r="AA18" s="180"/>
      <c r="AB18" s="131"/>
      <c r="AC18" s="169"/>
      <c r="AD18" s="169"/>
      <c r="AE18" s="121"/>
    </row>
    <row r="19" spans="1:31" ht="18" customHeight="1" x14ac:dyDescent="0.25">
      <c r="A19" s="101" t="s">
        <v>20</v>
      </c>
      <c r="B19" s="102">
        <f>B18+1</f>
        <v>42657</v>
      </c>
      <c r="C19" s="116"/>
      <c r="D19" s="117"/>
      <c r="E19" s="118"/>
      <c r="F19" s="119"/>
      <c r="G19" s="118"/>
      <c r="H19" s="119"/>
      <c r="I19" s="120"/>
      <c r="J19" s="118"/>
      <c r="K19" s="119"/>
      <c r="L19" s="120"/>
      <c r="M19" s="118"/>
      <c r="N19" s="56"/>
      <c r="O19" s="57"/>
      <c r="P19" s="55"/>
      <c r="Q19" s="56"/>
      <c r="R19" s="57"/>
      <c r="S19" s="55"/>
      <c r="T19" s="56"/>
      <c r="U19" s="57"/>
      <c r="V19" s="55"/>
      <c r="W19" s="104">
        <f t="shared" si="0"/>
        <v>0</v>
      </c>
      <c r="X19" s="178"/>
      <c r="Y19" s="179"/>
      <c r="Z19" s="179"/>
      <c r="AA19" s="180"/>
      <c r="AB19" s="126"/>
      <c r="AC19" s="165"/>
      <c r="AD19" s="165"/>
      <c r="AE19" s="116"/>
    </row>
    <row r="20" spans="1:31" ht="18" customHeight="1" x14ac:dyDescent="0.25">
      <c r="A20" s="140" t="s">
        <v>21</v>
      </c>
      <c r="B20" s="141">
        <f>B19+1</f>
        <v>42658</v>
      </c>
      <c r="C20" s="130"/>
      <c r="D20" s="150"/>
      <c r="E20" s="151"/>
      <c r="F20" s="152"/>
      <c r="G20" s="151"/>
      <c r="H20" s="152"/>
      <c r="I20" s="153"/>
      <c r="J20" s="151"/>
      <c r="K20" s="152"/>
      <c r="L20" s="153"/>
      <c r="M20" s="151"/>
      <c r="N20" s="44"/>
      <c r="O20" s="45"/>
      <c r="P20" s="43"/>
      <c r="Q20" s="44"/>
      <c r="R20" s="45"/>
      <c r="S20" s="43"/>
      <c r="T20" s="44"/>
      <c r="U20" s="45"/>
      <c r="V20" s="43"/>
      <c r="W20" s="144">
        <f t="shared" si="0"/>
        <v>0</v>
      </c>
      <c r="X20" s="253"/>
      <c r="Y20" s="254"/>
      <c r="Z20" s="254"/>
      <c r="AA20" s="255"/>
      <c r="AB20" s="159"/>
      <c r="AC20" s="129"/>
      <c r="AD20" s="129"/>
      <c r="AE20" s="130"/>
    </row>
    <row r="21" spans="1:31" ht="18" customHeight="1" x14ac:dyDescent="0.25">
      <c r="A21" s="140" t="s">
        <v>22</v>
      </c>
      <c r="B21" s="141">
        <f>B20+1</f>
        <v>42659</v>
      </c>
      <c r="C21" s="130"/>
      <c r="D21" s="150"/>
      <c r="E21" s="151"/>
      <c r="F21" s="152"/>
      <c r="G21" s="151"/>
      <c r="H21" s="152"/>
      <c r="I21" s="153"/>
      <c r="J21" s="151"/>
      <c r="K21" s="152"/>
      <c r="L21" s="153"/>
      <c r="M21" s="151"/>
      <c r="N21" s="47"/>
      <c r="O21" s="48"/>
      <c r="P21" s="46"/>
      <c r="Q21" s="47"/>
      <c r="R21" s="48"/>
      <c r="S21" s="46"/>
      <c r="T21" s="47"/>
      <c r="U21" s="48"/>
      <c r="V21" s="46"/>
      <c r="W21" s="144">
        <f t="shared" si="0"/>
        <v>0</v>
      </c>
      <c r="X21" s="253"/>
      <c r="Y21" s="254"/>
      <c r="Z21" s="254"/>
      <c r="AA21" s="255"/>
      <c r="AB21" s="159"/>
      <c r="AC21" s="129"/>
      <c r="AD21" s="129"/>
      <c r="AE21" s="130"/>
    </row>
    <row r="22" spans="1:31" ht="18" customHeight="1" x14ac:dyDescent="0.25">
      <c r="A22" s="101" t="s">
        <v>23</v>
      </c>
      <c r="B22" s="102">
        <f t="shared" ref="B22:B36" si="2">B21+1</f>
        <v>42660</v>
      </c>
      <c r="C22" s="116"/>
      <c r="D22" s="117"/>
      <c r="E22" s="118"/>
      <c r="F22" s="119"/>
      <c r="G22" s="118"/>
      <c r="H22" s="119"/>
      <c r="I22" s="120"/>
      <c r="J22" s="118"/>
      <c r="K22" s="119"/>
      <c r="L22" s="120"/>
      <c r="M22" s="118"/>
      <c r="N22" s="53"/>
      <c r="O22" s="54"/>
      <c r="P22" s="52"/>
      <c r="Q22" s="53"/>
      <c r="R22" s="54"/>
      <c r="S22" s="52"/>
      <c r="T22" s="53"/>
      <c r="U22" s="54"/>
      <c r="V22" s="52"/>
      <c r="W22" s="104">
        <f t="shared" si="0"/>
        <v>0</v>
      </c>
      <c r="X22" s="178"/>
      <c r="Y22" s="179"/>
      <c r="Z22" s="179"/>
      <c r="AA22" s="180"/>
      <c r="AB22" s="126"/>
      <c r="AC22" s="165"/>
      <c r="AD22" s="165"/>
      <c r="AE22" s="116"/>
    </row>
    <row r="23" spans="1:31" ht="18" customHeight="1" x14ac:dyDescent="0.25">
      <c r="A23" s="101" t="s">
        <v>17</v>
      </c>
      <c r="B23" s="102">
        <f t="shared" si="2"/>
        <v>42661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0"/>
        <v>0</v>
      </c>
      <c r="X23" s="178"/>
      <c r="Y23" s="179"/>
      <c r="Z23" s="179"/>
      <c r="AA23" s="180"/>
      <c r="AB23" s="126"/>
      <c r="AC23" s="165"/>
      <c r="AD23" s="165"/>
      <c r="AE23" s="116"/>
    </row>
    <row r="24" spans="1:31" ht="18" customHeight="1" x14ac:dyDescent="0.25">
      <c r="A24" s="101" t="s">
        <v>18</v>
      </c>
      <c r="B24" s="103">
        <f t="shared" si="2"/>
        <v>42662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0"/>
        <v>0</v>
      </c>
      <c r="X24" s="134"/>
      <c r="Y24" s="135"/>
      <c r="Z24" s="135"/>
      <c r="AA24" s="136"/>
      <c r="AB24" s="131"/>
      <c r="AC24" s="169"/>
      <c r="AD24" s="169"/>
      <c r="AE24" s="121"/>
    </row>
    <row r="25" spans="1:31" ht="18" customHeight="1" x14ac:dyDescent="0.25">
      <c r="A25" s="101" t="s">
        <v>19</v>
      </c>
      <c r="B25" s="102">
        <f t="shared" si="2"/>
        <v>42663</v>
      </c>
      <c r="C25" s="116"/>
      <c r="D25" s="117"/>
      <c r="E25" s="118"/>
      <c r="F25" s="119"/>
      <c r="G25" s="118"/>
      <c r="H25" s="119"/>
      <c r="I25" s="120"/>
      <c r="J25" s="118"/>
      <c r="K25" s="119"/>
      <c r="L25" s="120"/>
      <c r="M25" s="118"/>
      <c r="N25" s="56"/>
      <c r="O25" s="57"/>
      <c r="P25" s="55"/>
      <c r="Q25" s="56"/>
      <c r="R25" s="57"/>
      <c r="S25" s="55"/>
      <c r="T25" s="56"/>
      <c r="U25" s="57"/>
      <c r="V25" s="55"/>
      <c r="W25" s="104">
        <f t="shared" si="0"/>
        <v>0</v>
      </c>
      <c r="X25" s="178"/>
      <c r="Y25" s="179"/>
      <c r="Z25" s="179"/>
      <c r="AA25" s="180"/>
      <c r="AB25" s="126"/>
      <c r="AC25" s="165"/>
      <c r="AD25" s="165"/>
      <c r="AE25" s="116"/>
    </row>
    <row r="26" spans="1:31" ht="18" customHeight="1" x14ac:dyDescent="0.25">
      <c r="A26" s="101" t="s">
        <v>20</v>
      </c>
      <c r="B26" s="102">
        <f t="shared" si="2"/>
        <v>42664</v>
      </c>
      <c r="C26" s="116"/>
      <c r="D26" s="117"/>
      <c r="E26" s="118"/>
      <c r="F26" s="119"/>
      <c r="G26" s="118"/>
      <c r="H26" s="119"/>
      <c r="I26" s="120"/>
      <c r="J26" s="118"/>
      <c r="K26" s="119"/>
      <c r="L26" s="120"/>
      <c r="M26" s="118"/>
      <c r="N26" s="53"/>
      <c r="O26" s="54"/>
      <c r="P26" s="52"/>
      <c r="Q26" s="53"/>
      <c r="R26" s="54"/>
      <c r="S26" s="52"/>
      <c r="T26" s="53"/>
      <c r="U26" s="54"/>
      <c r="V26" s="52"/>
      <c r="W26" s="104">
        <f t="shared" si="0"/>
        <v>0</v>
      </c>
      <c r="X26" s="178"/>
      <c r="Y26" s="179"/>
      <c r="Z26" s="179"/>
      <c r="AA26" s="180"/>
      <c r="AB26" s="126"/>
      <c r="AC26" s="165"/>
      <c r="AD26" s="165"/>
      <c r="AE26" s="116"/>
    </row>
    <row r="27" spans="1:31" ht="18" customHeight="1" x14ac:dyDescent="0.25">
      <c r="A27" s="140" t="s">
        <v>21</v>
      </c>
      <c r="B27" s="141">
        <f t="shared" si="2"/>
        <v>42665</v>
      </c>
      <c r="C27" s="130"/>
      <c r="D27" s="150"/>
      <c r="E27" s="151"/>
      <c r="F27" s="152"/>
      <c r="G27" s="151"/>
      <c r="H27" s="152"/>
      <c r="I27" s="153"/>
      <c r="J27" s="151"/>
      <c r="K27" s="152"/>
      <c r="L27" s="153"/>
      <c r="M27" s="151"/>
      <c r="N27" s="47"/>
      <c r="O27" s="48"/>
      <c r="P27" s="46"/>
      <c r="Q27" s="47"/>
      <c r="R27" s="48"/>
      <c r="S27" s="46"/>
      <c r="T27" s="47"/>
      <c r="U27" s="48"/>
      <c r="V27" s="46"/>
      <c r="W27" s="144">
        <f t="shared" si="0"/>
        <v>0</v>
      </c>
      <c r="X27" s="253"/>
      <c r="Y27" s="254"/>
      <c r="Z27" s="254"/>
      <c r="AA27" s="255"/>
      <c r="AB27" s="159"/>
      <c r="AC27" s="129"/>
      <c r="AD27" s="129"/>
      <c r="AE27" s="130"/>
    </row>
    <row r="28" spans="1:31" ht="18" customHeight="1" x14ac:dyDescent="0.25">
      <c r="A28" s="140" t="s">
        <v>22</v>
      </c>
      <c r="B28" s="141">
        <f t="shared" si="2"/>
        <v>42666</v>
      </c>
      <c r="C28" s="130"/>
      <c r="D28" s="150"/>
      <c r="E28" s="151"/>
      <c r="F28" s="152"/>
      <c r="G28" s="151"/>
      <c r="H28" s="152"/>
      <c r="I28" s="153"/>
      <c r="J28" s="151"/>
      <c r="K28" s="152"/>
      <c r="L28" s="153"/>
      <c r="M28" s="151"/>
      <c r="N28" s="44"/>
      <c r="O28" s="45"/>
      <c r="P28" s="43"/>
      <c r="Q28" s="44"/>
      <c r="R28" s="45"/>
      <c r="S28" s="43"/>
      <c r="T28" s="44"/>
      <c r="U28" s="45"/>
      <c r="V28" s="43"/>
      <c r="W28" s="144">
        <f t="shared" si="0"/>
        <v>0</v>
      </c>
      <c r="X28" s="253"/>
      <c r="Y28" s="254"/>
      <c r="Z28" s="254"/>
      <c r="AA28" s="255"/>
      <c r="AB28" s="159"/>
      <c r="AC28" s="129"/>
      <c r="AD28" s="129"/>
      <c r="AE28" s="130"/>
    </row>
    <row r="29" spans="1:31" ht="18" customHeight="1" x14ac:dyDescent="0.25">
      <c r="A29" s="101" t="s">
        <v>23</v>
      </c>
      <c r="B29" s="102">
        <f t="shared" si="2"/>
        <v>42667</v>
      </c>
      <c r="C29" s="116"/>
      <c r="D29" s="117"/>
      <c r="E29" s="118"/>
      <c r="F29" s="119"/>
      <c r="G29" s="118"/>
      <c r="H29" s="119"/>
      <c r="I29" s="120"/>
      <c r="J29" s="118"/>
      <c r="K29" s="119"/>
      <c r="L29" s="120"/>
      <c r="M29" s="118"/>
      <c r="N29" s="56"/>
      <c r="O29" s="57"/>
      <c r="P29" s="55"/>
      <c r="Q29" s="56"/>
      <c r="R29" s="57"/>
      <c r="S29" s="55"/>
      <c r="T29" s="56"/>
      <c r="U29" s="57"/>
      <c r="V29" s="55"/>
      <c r="W29" s="104">
        <f t="shared" si="0"/>
        <v>0</v>
      </c>
      <c r="X29" s="178"/>
      <c r="Y29" s="179"/>
      <c r="Z29" s="179"/>
      <c r="AA29" s="180"/>
      <c r="AB29" s="126"/>
      <c r="AC29" s="165"/>
      <c r="AD29" s="165"/>
      <c r="AE29" s="116"/>
    </row>
    <row r="30" spans="1:31" ht="18" customHeight="1" x14ac:dyDescent="0.25">
      <c r="A30" s="101" t="s">
        <v>17</v>
      </c>
      <c r="B30" s="103">
        <f t="shared" si="2"/>
        <v>42668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0"/>
        <v>0</v>
      </c>
      <c r="X30" s="178"/>
      <c r="Y30" s="179"/>
      <c r="Z30" s="179"/>
      <c r="AA30" s="180"/>
      <c r="AB30" s="131"/>
      <c r="AC30" s="169"/>
      <c r="AD30" s="169"/>
      <c r="AE30" s="121"/>
    </row>
    <row r="31" spans="1:31" ht="18" customHeight="1" x14ac:dyDescent="0.25">
      <c r="A31" s="101" t="s">
        <v>18</v>
      </c>
      <c r="B31" s="102">
        <f t="shared" si="2"/>
        <v>42669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0"/>
        <v>0</v>
      </c>
      <c r="X31" s="178"/>
      <c r="Y31" s="179"/>
      <c r="Z31" s="179"/>
      <c r="AA31" s="180"/>
      <c r="AB31" s="126"/>
      <c r="AC31" s="165"/>
      <c r="AD31" s="165"/>
      <c r="AE31" s="116"/>
    </row>
    <row r="32" spans="1:31" ht="18" customHeight="1" x14ac:dyDescent="0.25">
      <c r="A32" s="101" t="s">
        <v>19</v>
      </c>
      <c r="B32" s="102">
        <f t="shared" si="2"/>
        <v>42670</v>
      </c>
      <c r="C32" s="116"/>
      <c r="D32" s="117"/>
      <c r="E32" s="118"/>
      <c r="F32" s="119"/>
      <c r="G32" s="118"/>
      <c r="H32" s="119"/>
      <c r="I32" s="120"/>
      <c r="J32" s="118"/>
      <c r="K32" s="119"/>
      <c r="L32" s="120"/>
      <c r="M32" s="118"/>
      <c r="N32" s="53"/>
      <c r="O32" s="54"/>
      <c r="P32" s="52"/>
      <c r="Q32" s="53"/>
      <c r="R32" s="54"/>
      <c r="S32" s="52"/>
      <c r="T32" s="53"/>
      <c r="U32" s="54"/>
      <c r="V32" s="52"/>
      <c r="W32" s="104">
        <f t="shared" si="0"/>
        <v>0</v>
      </c>
      <c r="X32" s="178"/>
      <c r="Y32" s="179"/>
      <c r="Z32" s="179"/>
      <c r="AA32" s="180"/>
      <c r="AB32" s="126"/>
      <c r="AC32" s="165"/>
      <c r="AD32" s="165"/>
      <c r="AE32" s="116"/>
    </row>
    <row r="33" spans="1:31" ht="18" customHeight="1" x14ac:dyDescent="0.25">
      <c r="A33" s="101" t="s">
        <v>20</v>
      </c>
      <c r="B33" s="102">
        <f>B32+1</f>
        <v>42671</v>
      </c>
      <c r="C33" s="116"/>
      <c r="D33" s="117"/>
      <c r="E33" s="118"/>
      <c r="F33" s="119"/>
      <c r="G33" s="118"/>
      <c r="H33" s="119"/>
      <c r="I33" s="120"/>
      <c r="J33" s="118"/>
      <c r="K33" s="119"/>
      <c r="L33" s="120"/>
      <c r="M33" s="118"/>
      <c r="N33" s="56"/>
      <c r="O33" s="57"/>
      <c r="P33" s="55"/>
      <c r="Q33" s="56"/>
      <c r="R33" s="57"/>
      <c r="S33" s="55"/>
      <c r="T33" s="56"/>
      <c r="U33" s="57"/>
      <c r="V33" s="55"/>
      <c r="W33" s="104">
        <f t="shared" si="0"/>
        <v>0</v>
      </c>
      <c r="X33" s="178"/>
      <c r="Y33" s="179"/>
      <c r="Z33" s="179"/>
      <c r="AA33" s="180"/>
      <c r="AB33" s="126"/>
      <c r="AC33" s="165"/>
      <c r="AD33" s="165"/>
      <c r="AE33" s="116"/>
    </row>
    <row r="34" spans="1:31" ht="18" customHeight="1" x14ac:dyDescent="0.25">
      <c r="A34" s="140" t="s">
        <v>21</v>
      </c>
      <c r="B34" s="141">
        <f t="shared" si="2"/>
        <v>42672</v>
      </c>
      <c r="C34" s="130"/>
      <c r="D34" s="150"/>
      <c r="E34" s="151"/>
      <c r="F34" s="152"/>
      <c r="G34" s="151"/>
      <c r="H34" s="152"/>
      <c r="I34" s="153"/>
      <c r="J34" s="151"/>
      <c r="K34" s="152"/>
      <c r="L34" s="153"/>
      <c r="M34" s="151"/>
      <c r="N34" s="44"/>
      <c r="O34" s="45"/>
      <c r="P34" s="43"/>
      <c r="Q34" s="44"/>
      <c r="R34" s="45"/>
      <c r="S34" s="43"/>
      <c r="T34" s="44"/>
      <c r="U34" s="45"/>
      <c r="V34" s="43"/>
      <c r="W34" s="144">
        <f t="shared" si="0"/>
        <v>0</v>
      </c>
      <c r="X34" s="253"/>
      <c r="Y34" s="254"/>
      <c r="Z34" s="254"/>
      <c r="AA34" s="255"/>
      <c r="AB34" s="159"/>
      <c r="AC34" s="129"/>
      <c r="AD34" s="129"/>
      <c r="AE34" s="130"/>
    </row>
    <row r="35" spans="1:31" ht="18" customHeight="1" x14ac:dyDescent="0.25">
      <c r="A35" s="140" t="s">
        <v>22</v>
      </c>
      <c r="B35" s="141">
        <f t="shared" si="2"/>
        <v>42673</v>
      </c>
      <c r="C35" s="130"/>
      <c r="D35" s="150"/>
      <c r="E35" s="151"/>
      <c r="F35" s="152"/>
      <c r="G35" s="151"/>
      <c r="H35" s="152"/>
      <c r="I35" s="153"/>
      <c r="J35" s="151"/>
      <c r="K35" s="152"/>
      <c r="L35" s="153"/>
      <c r="M35" s="151"/>
      <c r="N35" s="47"/>
      <c r="O35" s="48"/>
      <c r="P35" s="46"/>
      <c r="Q35" s="47"/>
      <c r="R35" s="48"/>
      <c r="S35" s="46"/>
      <c r="T35" s="47"/>
      <c r="U35" s="48"/>
      <c r="V35" s="46"/>
      <c r="W35" s="144">
        <f t="shared" si="0"/>
        <v>0</v>
      </c>
      <c r="X35" s="253"/>
      <c r="Y35" s="254"/>
      <c r="Z35" s="254"/>
      <c r="AA35" s="255"/>
      <c r="AB35" s="159"/>
      <c r="AC35" s="129"/>
      <c r="AD35" s="129"/>
      <c r="AE35" s="130"/>
    </row>
    <row r="36" spans="1:31" ht="18" customHeight="1" x14ac:dyDescent="0.25">
      <c r="A36" s="101" t="s">
        <v>23</v>
      </c>
      <c r="B36" s="103">
        <f t="shared" si="2"/>
        <v>42674</v>
      </c>
      <c r="C36" s="121"/>
      <c r="D36" s="122"/>
      <c r="E36" s="123"/>
      <c r="F36" s="124"/>
      <c r="G36" s="123"/>
      <c r="H36" s="124"/>
      <c r="I36" s="125"/>
      <c r="J36" s="123"/>
      <c r="K36" s="124"/>
      <c r="L36" s="125"/>
      <c r="M36" s="123"/>
      <c r="N36" s="40"/>
      <c r="O36" s="41"/>
      <c r="P36" s="39"/>
      <c r="Q36" s="40"/>
      <c r="R36" s="41"/>
      <c r="S36" s="39"/>
      <c r="T36" s="40"/>
      <c r="U36" s="41"/>
      <c r="V36" s="39"/>
      <c r="W36" s="105">
        <f t="shared" si="0"/>
        <v>0</v>
      </c>
      <c r="X36" s="178"/>
      <c r="Y36" s="179"/>
      <c r="Z36" s="179"/>
      <c r="AA36" s="180"/>
      <c r="AB36" s="131"/>
      <c r="AC36" s="169"/>
      <c r="AD36" s="169"/>
      <c r="AE36" s="121"/>
    </row>
    <row r="37" spans="1:31" ht="18" customHeight="1" thickBot="1" x14ac:dyDescent="0.3">
      <c r="A37" s="85"/>
      <c r="B37" s="86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65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  <dataValidation allowBlank="1" showInputMessage="1" showErrorMessage="1" prompt="Vkt ylityötä?" sqref="AB11:AC12 AB18:AC19 AB25:AC26 AB32:AC33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97" t="str">
        <f>'1.2016'!W1:AE2</f>
        <v>Työntekijän nimi, Yritys, palkkataulukoiden nimet täytetään "Pohja" -taulukkoon, jolloin ne kopioituvat seuraaville välilehdille</v>
      </c>
      <c r="X1" s="298"/>
      <c r="Y1" s="298"/>
      <c r="Z1" s="298"/>
      <c r="AA1" s="298"/>
      <c r="AB1" s="298"/>
      <c r="AC1" s="298"/>
      <c r="AD1" s="298"/>
      <c r="AE1" s="298"/>
    </row>
    <row r="2" spans="1:31" ht="16.5" thickTop="1" thickBot="1" x14ac:dyDescent="0.3">
      <c r="A2" s="98"/>
      <c r="B2" s="95"/>
      <c r="C2" s="98"/>
      <c r="D2" s="98"/>
      <c r="E2" s="98" t="s">
        <v>0</v>
      </c>
      <c r="F2" s="96" t="s">
        <v>25</v>
      </c>
      <c r="G2" s="286">
        <v>42675</v>
      </c>
      <c r="H2" s="287"/>
      <c r="I2" s="288"/>
      <c r="J2" s="97" t="s">
        <v>1</v>
      </c>
      <c r="K2" s="226">
        <f>G2+30</f>
        <v>42705</v>
      </c>
      <c r="L2" s="226"/>
      <c r="M2" s="226"/>
      <c r="N2" s="15"/>
      <c r="O2" s="15"/>
      <c r="P2" s="15"/>
      <c r="Q2" s="15"/>
      <c r="R2" s="15"/>
      <c r="S2" s="15"/>
      <c r="T2" s="14"/>
      <c r="U2" s="14"/>
      <c r="V2" s="14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01" t="s">
        <v>17</v>
      </c>
      <c r="B6" s="102">
        <f>G2+0</f>
        <v>42675</v>
      </c>
      <c r="C6" s="116"/>
      <c r="D6" s="117"/>
      <c r="E6" s="118"/>
      <c r="F6" s="119"/>
      <c r="G6" s="118"/>
      <c r="H6" s="119"/>
      <c r="I6" s="120"/>
      <c r="J6" s="118"/>
      <c r="K6" s="119"/>
      <c r="L6" s="120"/>
      <c r="M6" s="118"/>
      <c r="N6" s="53"/>
      <c r="O6" s="54"/>
      <c r="P6" s="52"/>
      <c r="Q6" s="53"/>
      <c r="R6" s="54"/>
      <c r="S6" s="52"/>
      <c r="T6" s="53"/>
      <c r="U6" s="54"/>
      <c r="V6" s="52"/>
      <c r="W6" s="104">
        <f t="shared" ref="W6:W35" si="0">SUM(D6:V6)</f>
        <v>0</v>
      </c>
      <c r="X6" s="193"/>
      <c r="Y6" s="194"/>
      <c r="Z6" s="194"/>
      <c r="AA6" s="195"/>
      <c r="AB6" s="126"/>
      <c r="AC6" s="165"/>
      <c r="AD6" s="165"/>
      <c r="AE6" s="116"/>
    </row>
    <row r="7" spans="1:31" ht="18" customHeight="1" x14ac:dyDescent="0.25">
      <c r="A7" s="101" t="s">
        <v>18</v>
      </c>
      <c r="B7" s="102">
        <f>B6+1</f>
        <v>42676</v>
      </c>
      <c r="C7" s="116"/>
      <c r="D7" s="117"/>
      <c r="E7" s="118"/>
      <c r="F7" s="119"/>
      <c r="G7" s="118"/>
      <c r="H7" s="119"/>
      <c r="I7" s="120"/>
      <c r="J7" s="118"/>
      <c r="K7" s="119"/>
      <c r="L7" s="120"/>
      <c r="M7" s="118"/>
      <c r="N7" s="56"/>
      <c r="O7" s="57"/>
      <c r="P7" s="55"/>
      <c r="Q7" s="56"/>
      <c r="R7" s="57"/>
      <c r="S7" s="55"/>
      <c r="T7" s="56"/>
      <c r="U7" s="57"/>
      <c r="V7" s="55"/>
      <c r="W7" s="104">
        <f t="shared" si="0"/>
        <v>0</v>
      </c>
      <c r="X7" s="178"/>
      <c r="Y7" s="179"/>
      <c r="Z7" s="179"/>
      <c r="AA7" s="180"/>
      <c r="AB7" s="126"/>
      <c r="AC7" s="165"/>
      <c r="AD7" s="165"/>
      <c r="AE7" s="116"/>
    </row>
    <row r="8" spans="1:31" ht="18" customHeight="1" x14ac:dyDescent="0.25">
      <c r="A8" s="101" t="s">
        <v>19</v>
      </c>
      <c r="B8" s="102">
        <f t="shared" ref="B8:B18" si="1">B7+1</f>
        <v>42677</v>
      </c>
      <c r="C8" s="116"/>
      <c r="D8" s="117"/>
      <c r="E8" s="118"/>
      <c r="F8" s="119"/>
      <c r="G8" s="118"/>
      <c r="H8" s="119"/>
      <c r="I8" s="120"/>
      <c r="J8" s="118"/>
      <c r="K8" s="119"/>
      <c r="L8" s="120"/>
      <c r="M8" s="118"/>
      <c r="N8" s="53"/>
      <c r="O8" s="54"/>
      <c r="P8" s="52"/>
      <c r="Q8" s="53"/>
      <c r="R8" s="54"/>
      <c r="S8" s="52"/>
      <c r="T8" s="53"/>
      <c r="U8" s="54"/>
      <c r="V8" s="52"/>
      <c r="W8" s="104">
        <f t="shared" si="0"/>
        <v>0</v>
      </c>
      <c r="X8" s="178"/>
      <c r="Y8" s="179"/>
      <c r="Z8" s="179"/>
      <c r="AA8" s="180"/>
      <c r="AB8" s="126"/>
      <c r="AC8" s="165"/>
      <c r="AD8" s="165"/>
      <c r="AE8" s="116"/>
    </row>
    <row r="9" spans="1:31" ht="18" customHeight="1" x14ac:dyDescent="0.25">
      <c r="A9" s="101" t="s">
        <v>20</v>
      </c>
      <c r="B9" s="102">
        <f t="shared" si="1"/>
        <v>42678</v>
      </c>
      <c r="C9" s="116"/>
      <c r="D9" s="117"/>
      <c r="E9" s="118"/>
      <c r="F9" s="119"/>
      <c r="G9" s="118"/>
      <c r="H9" s="119"/>
      <c r="I9" s="120"/>
      <c r="J9" s="118"/>
      <c r="K9" s="119"/>
      <c r="L9" s="120"/>
      <c r="M9" s="118"/>
      <c r="N9" s="56"/>
      <c r="O9" s="57"/>
      <c r="P9" s="55"/>
      <c r="Q9" s="56"/>
      <c r="R9" s="57"/>
      <c r="S9" s="55"/>
      <c r="T9" s="56"/>
      <c r="U9" s="57"/>
      <c r="V9" s="55"/>
      <c r="W9" s="104">
        <f t="shared" si="0"/>
        <v>0</v>
      </c>
      <c r="X9" s="178"/>
      <c r="Y9" s="179"/>
      <c r="Z9" s="179"/>
      <c r="AA9" s="180"/>
      <c r="AB9" s="126"/>
      <c r="AC9" s="165"/>
      <c r="AD9" s="165"/>
      <c r="AE9" s="116"/>
    </row>
    <row r="10" spans="1:31" ht="18" customHeight="1" x14ac:dyDescent="0.25">
      <c r="A10" s="140" t="s">
        <v>21</v>
      </c>
      <c r="B10" s="141">
        <f t="shared" si="1"/>
        <v>42679</v>
      </c>
      <c r="C10" s="130"/>
      <c r="D10" s="150"/>
      <c r="E10" s="151"/>
      <c r="F10" s="152"/>
      <c r="G10" s="151"/>
      <c r="H10" s="152"/>
      <c r="I10" s="153"/>
      <c r="J10" s="151"/>
      <c r="K10" s="152"/>
      <c r="L10" s="153"/>
      <c r="M10" s="151"/>
      <c r="N10" s="44"/>
      <c r="O10" s="45"/>
      <c r="P10" s="43"/>
      <c r="Q10" s="44"/>
      <c r="R10" s="45"/>
      <c r="S10" s="43"/>
      <c r="T10" s="44"/>
      <c r="U10" s="45"/>
      <c r="V10" s="43"/>
      <c r="W10" s="144">
        <f t="shared" si="0"/>
        <v>0</v>
      </c>
      <c r="X10" s="253"/>
      <c r="Y10" s="254"/>
      <c r="Z10" s="254"/>
      <c r="AA10" s="255"/>
      <c r="AB10" s="159"/>
      <c r="AC10" s="129"/>
      <c r="AD10" s="129"/>
      <c r="AE10" s="130"/>
    </row>
    <row r="11" spans="1:31" ht="18" customHeight="1" x14ac:dyDescent="0.25">
      <c r="A11" s="140" t="s">
        <v>22</v>
      </c>
      <c r="B11" s="141">
        <f t="shared" si="1"/>
        <v>42680</v>
      </c>
      <c r="C11" s="130"/>
      <c r="D11" s="150"/>
      <c r="E11" s="151"/>
      <c r="F11" s="152"/>
      <c r="G11" s="151"/>
      <c r="H11" s="152"/>
      <c r="I11" s="153"/>
      <c r="J11" s="151"/>
      <c r="K11" s="152"/>
      <c r="L11" s="153"/>
      <c r="M11" s="151"/>
      <c r="N11" s="47"/>
      <c r="O11" s="48"/>
      <c r="P11" s="46"/>
      <c r="Q11" s="47"/>
      <c r="R11" s="48"/>
      <c r="S11" s="46"/>
      <c r="T11" s="47"/>
      <c r="U11" s="48"/>
      <c r="V11" s="46"/>
      <c r="W11" s="144">
        <f t="shared" si="0"/>
        <v>0</v>
      </c>
      <c r="X11" s="253"/>
      <c r="Y11" s="254"/>
      <c r="Z11" s="254"/>
      <c r="AA11" s="255"/>
      <c r="AB11" s="159"/>
      <c r="AC11" s="129"/>
      <c r="AD11" s="129"/>
      <c r="AE11" s="130"/>
    </row>
    <row r="12" spans="1:31" ht="18" customHeight="1" x14ac:dyDescent="0.25">
      <c r="A12" s="101" t="s">
        <v>23</v>
      </c>
      <c r="B12" s="102">
        <f t="shared" si="1"/>
        <v>42681</v>
      </c>
      <c r="C12" s="116"/>
      <c r="D12" s="117"/>
      <c r="E12" s="118"/>
      <c r="F12" s="119"/>
      <c r="G12" s="118"/>
      <c r="H12" s="119"/>
      <c r="I12" s="120"/>
      <c r="J12" s="118"/>
      <c r="K12" s="119"/>
      <c r="L12" s="120"/>
      <c r="M12" s="118"/>
      <c r="N12" s="53"/>
      <c r="O12" s="54"/>
      <c r="P12" s="52"/>
      <c r="Q12" s="53"/>
      <c r="R12" s="54"/>
      <c r="S12" s="52"/>
      <c r="T12" s="53"/>
      <c r="U12" s="54"/>
      <c r="V12" s="52"/>
      <c r="W12" s="104">
        <f t="shared" si="0"/>
        <v>0</v>
      </c>
      <c r="X12" s="178"/>
      <c r="Y12" s="179"/>
      <c r="Z12" s="179"/>
      <c r="AA12" s="180"/>
      <c r="AB12" s="126"/>
      <c r="AC12" s="165"/>
      <c r="AD12" s="165"/>
      <c r="AE12" s="116"/>
    </row>
    <row r="13" spans="1:31" ht="18" customHeight="1" x14ac:dyDescent="0.25">
      <c r="A13" s="101" t="s">
        <v>17</v>
      </c>
      <c r="B13" s="102">
        <f t="shared" si="1"/>
        <v>42682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26"/>
      <c r="AC13" s="165"/>
      <c r="AD13" s="165"/>
      <c r="AE13" s="116"/>
    </row>
    <row r="14" spans="1:31" ht="18" customHeight="1" x14ac:dyDescent="0.25">
      <c r="A14" s="101" t="s">
        <v>18</v>
      </c>
      <c r="B14" s="102">
        <f t="shared" si="1"/>
        <v>42683</v>
      </c>
      <c r="C14" s="116"/>
      <c r="D14" s="117"/>
      <c r="E14" s="118"/>
      <c r="F14" s="119"/>
      <c r="G14" s="118"/>
      <c r="H14" s="119"/>
      <c r="I14" s="120"/>
      <c r="J14" s="118"/>
      <c r="K14" s="119"/>
      <c r="L14" s="120"/>
      <c r="M14" s="118"/>
      <c r="N14" s="53"/>
      <c r="O14" s="54"/>
      <c r="P14" s="52"/>
      <c r="Q14" s="53"/>
      <c r="R14" s="54"/>
      <c r="S14" s="52"/>
      <c r="T14" s="53"/>
      <c r="U14" s="54"/>
      <c r="V14" s="52"/>
      <c r="W14" s="104">
        <f t="shared" si="0"/>
        <v>0</v>
      </c>
      <c r="X14" s="178"/>
      <c r="Y14" s="179"/>
      <c r="Z14" s="179"/>
      <c r="AA14" s="180"/>
      <c r="AB14" s="126"/>
      <c r="AC14" s="165"/>
      <c r="AD14" s="165"/>
      <c r="AE14" s="116"/>
    </row>
    <row r="15" spans="1:31" ht="18" customHeight="1" x14ac:dyDescent="0.25">
      <c r="A15" s="101" t="s">
        <v>19</v>
      </c>
      <c r="B15" s="102">
        <f t="shared" si="1"/>
        <v>42684</v>
      </c>
      <c r="C15" s="116"/>
      <c r="D15" s="117"/>
      <c r="E15" s="118"/>
      <c r="F15" s="119"/>
      <c r="G15" s="118"/>
      <c r="H15" s="119"/>
      <c r="I15" s="120"/>
      <c r="J15" s="118"/>
      <c r="K15" s="119"/>
      <c r="L15" s="120"/>
      <c r="M15" s="118"/>
      <c r="N15" s="56"/>
      <c r="O15" s="57"/>
      <c r="P15" s="55"/>
      <c r="Q15" s="56"/>
      <c r="R15" s="57"/>
      <c r="S15" s="55"/>
      <c r="T15" s="56"/>
      <c r="U15" s="57"/>
      <c r="V15" s="55"/>
      <c r="W15" s="104">
        <f t="shared" si="0"/>
        <v>0</v>
      </c>
      <c r="X15" s="178"/>
      <c r="Y15" s="179"/>
      <c r="Z15" s="179"/>
      <c r="AA15" s="180"/>
      <c r="AB15" s="126"/>
      <c r="AC15" s="165"/>
      <c r="AD15" s="165"/>
      <c r="AE15" s="116"/>
    </row>
    <row r="16" spans="1:31" ht="18" customHeight="1" x14ac:dyDescent="0.25">
      <c r="A16" s="101" t="s">
        <v>20</v>
      </c>
      <c r="B16" s="102">
        <f t="shared" si="1"/>
        <v>42685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26"/>
      <c r="AC16" s="165"/>
      <c r="AD16" s="165"/>
      <c r="AE16" s="116"/>
    </row>
    <row r="17" spans="1:31" ht="18" customHeight="1" x14ac:dyDescent="0.25">
      <c r="A17" s="140" t="s">
        <v>21</v>
      </c>
      <c r="B17" s="141">
        <f t="shared" si="1"/>
        <v>42686</v>
      </c>
      <c r="C17" s="130"/>
      <c r="D17" s="150"/>
      <c r="E17" s="151"/>
      <c r="F17" s="152"/>
      <c r="G17" s="151"/>
      <c r="H17" s="152"/>
      <c r="I17" s="153"/>
      <c r="J17" s="151"/>
      <c r="K17" s="152"/>
      <c r="L17" s="153"/>
      <c r="M17" s="151"/>
      <c r="N17" s="47"/>
      <c r="O17" s="48"/>
      <c r="P17" s="46"/>
      <c r="Q17" s="47"/>
      <c r="R17" s="48"/>
      <c r="S17" s="46"/>
      <c r="T17" s="47"/>
      <c r="U17" s="48"/>
      <c r="V17" s="46"/>
      <c r="W17" s="144">
        <f t="shared" si="0"/>
        <v>0</v>
      </c>
      <c r="X17" s="253"/>
      <c r="Y17" s="254"/>
      <c r="Z17" s="254"/>
      <c r="AA17" s="255"/>
      <c r="AB17" s="159"/>
      <c r="AC17" s="129"/>
      <c r="AD17" s="129"/>
      <c r="AE17" s="130"/>
    </row>
    <row r="18" spans="1:31" ht="18" customHeight="1" x14ac:dyDescent="0.25">
      <c r="A18" s="140" t="s">
        <v>22</v>
      </c>
      <c r="B18" s="142">
        <f t="shared" si="1"/>
        <v>42687</v>
      </c>
      <c r="C18" s="133"/>
      <c r="D18" s="154"/>
      <c r="E18" s="155"/>
      <c r="F18" s="156"/>
      <c r="G18" s="155"/>
      <c r="H18" s="156"/>
      <c r="I18" s="157"/>
      <c r="J18" s="155"/>
      <c r="K18" s="156"/>
      <c r="L18" s="157"/>
      <c r="M18" s="155"/>
      <c r="N18" s="50"/>
      <c r="O18" s="51"/>
      <c r="P18" s="49"/>
      <c r="Q18" s="50"/>
      <c r="R18" s="51"/>
      <c r="S18" s="49"/>
      <c r="T18" s="50"/>
      <c r="U18" s="51"/>
      <c r="V18" s="49"/>
      <c r="W18" s="145">
        <f t="shared" si="0"/>
        <v>0</v>
      </c>
      <c r="X18" s="253"/>
      <c r="Y18" s="254"/>
      <c r="Z18" s="254"/>
      <c r="AA18" s="255"/>
      <c r="AB18" s="160"/>
      <c r="AC18" s="132"/>
      <c r="AD18" s="132"/>
      <c r="AE18" s="133"/>
    </row>
    <row r="19" spans="1:31" ht="18" customHeight="1" x14ac:dyDescent="0.25">
      <c r="A19" s="101" t="s">
        <v>23</v>
      </c>
      <c r="B19" s="102">
        <f>B18+1</f>
        <v>42688</v>
      </c>
      <c r="C19" s="116"/>
      <c r="D19" s="117"/>
      <c r="E19" s="118"/>
      <c r="F19" s="119"/>
      <c r="G19" s="118"/>
      <c r="H19" s="119"/>
      <c r="I19" s="120"/>
      <c r="J19" s="118"/>
      <c r="K19" s="119"/>
      <c r="L19" s="120"/>
      <c r="M19" s="118"/>
      <c r="N19" s="56"/>
      <c r="O19" s="57"/>
      <c r="P19" s="55"/>
      <c r="Q19" s="56"/>
      <c r="R19" s="57"/>
      <c r="S19" s="55"/>
      <c r="T19" s="56"/>
      <c r="U19" s="57"/>
      <c r="V19" s="55"/>
      <c r="W19" s="104">
        <f t="shared" si="0"/>
        <v>0</v>
      </c>
      <c r="X19" s="178"/>
      <c r="Y19" s="179"/>
      <c r="Z19" s="179"/>
      <c r="AA19" s="180"/>
      <c r="AB19" s="126"/>
      <c r="AC19" s="165"/>
      <c r="AD19" s="165"/>
      <c r="AE19" s="116"/>
    </row>
    <row r="20" spans="1:31" ht="18" customHeight="1" x14ac:dyDescent="0.25">
      <c r="A20" s="101" t="s">
        <v>17</v>
      </c>
      <c r="B20" s="102">
        <f>B19+1</f>
        <v>42689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0"/>
        <v>0</v>
      </c>
      <c r="X20" s="178"/>
      <c r="Y20" s="179"/>
      <c r="Z20" s="179"/>
      <c r="AA20" s="180"/>
      <c r="AB20" s="126"/>
      <c r="AC20" s="165"/>
      <c r="AD20" s="165"/>
      <c r="AE20" s="116"/>
    </row>
    <row r="21" spans="1:31" ht="18" customHeight="1" x14ac:dyDescent="0.25">
      <c r="A21" s="101" t="s">
        <v>18</v>
      </c>
      <c r="B21" s="102">
        <f>B20+1</f>
        <v>42690</v>
      </c>
      <c r="C21" s="116"/>
      <c r="D21" s="117"/>
      <c r="E21" s="118"/>
      <c r="F21" s="119"/>
      <c r="G21" s="118"/>
      <c r="H21" s="119"/>
      <c r="I21" s="120"/>
      <c r="J21" s="118"/>
      <c r="K21" s="119"/>
      <c r="L21" s="120"/>
      <c r="M21" s="118"/>
      <c r="N21" s="56"/>
      <c r="O21" s="57"/>
      <c r="P21" s="55"/>
      <c r="Q21" s="56"/>
      <c r="R21" s="57"/>
      <c r="S21" s="55"/>
      <c r="T21" s="56"/>
      <c r="U21" s="57"/>
      <c r="V21" s="55"/>
      <c r="W21" s="104">
        <f t="shared" si="0"/>
        <v>0</v>
      </c>
      <c r="X21" s="178"/>
      <c r="Y21" s="179"/>
      <c r="Z21" s="179"/>
      <c r="AA21" s="180"/>
      <c r="AB21" s="126"/>
      <c r="AC21" s="165"/>
      <c r="AD21" s="165"/>
      <c r="AE21" s="116"/>
    </row>
    <row r="22" spans="1:31" ht="18" customHeight="1" x14ac:dyDescent="0.25">
      <c r="A22" s="101" t="s">
        <v>19</v>
      </c>
      <c r="B22" s="102">
        <f t="shared" ref="B22:B35" si="2">B21+1</f>
        <v>42691</v>
      </c>
      <c r="C22" s="116"/>
      <c r="D22" s="117"/>
      <c r="E22" s="118"/>
      <c r="F22" s="119"/>
      <c r="G22" s="118"/>
      <c r="H22" s="119"/>
      <c r="I22" s="120"/>
      <c r="J22" s="118"/>
      <c r="K22" s="119"/>
      <c r="L22" s="120"/>
      <c r="M22" s="118"/>
      <c r="N22" s="53"/>
      <c r="O22" s="54"/>
      <c r="P22" s="52"/>
      <c r="Q22" s="53"/>
      <c r="R22" s="54"/>
      <c r="S22" s="52"/>
      <c r="T22" s="53"/>
      <c r="U22" s="54"/>
      <c r="V22" s="52"/>
      <c r="W22" s="104">
        <f t="shared" si="0"/>
        <v>0</v>
      </c>
      <c r="X22" s="178"/>
      <c r="Y22" s="179"/>
      <c r="Z22" s="179"/>
      <c r="AA22" s="180"/>
      <c r="AB22" s="126"/>
      <c r="AC22" s="165"/>
      <c r="AD22" s="165"/>
      <c r="AE22" s="116"/>
    </row>
    <row r="23" spans="1:31" ht="18" customHeight="1" x14ac:dyDescent="0.25">
      <c r="A23" s="101" t="s">
        <v>20</v>
      </c>
      <c r="B23" s="102">
        <f t="shared" si="2"/>
        <v>42692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0"/>
        <v>0</v>
      </c>
      <c r="X23" s="178"/>
      <c r="Y23" s="179"/>
      <c r="Z23" s="179"/>
      <c r="AA23" s="180"/>
      <c r="AB23" s="126"/>
      <c r="AC23" s="165"/>
      <c r="AD23" s="165"/>
      <c r="AE23" s="116"/>
    </row>
    <row r="24" spans="1:31" ht="18" customHeight="1" x14ac:dyDescent="0.25">
      <c r="A24" s="140" t="s">
        <v>21</v>
      </c>
      <c r="B24" s="142">
        <f t="shared" si="2"/>
        <v>42693</v>
      </c>
      <c r="C24" s="133"/>
      <c r="D24" s="154"/>
      <c r="E24" s="155"/>
      <c r="F24" s="156"/>
      <c r="G24" s="155"/>
      <c r="H24" s="156"/>
      <c r="I24" s="157"/>
      <c r="J24" s="155"/>
      <c r="K24" s="156"/>
      <c r="L24" s="157"/>
      <c r="M24" s="155"/>
      <c r="N24" s="50"/>
      <c r="O24" s="51"/>
      <c r="P24" s="49"/>
      <c r="Q24" s="50"/>
      <c r="R24" s="51"/>
      <c r="S24" s="49"/>
      <c r="T24" s="50"/>
      <c r="U24" s="51"/>
      <c r="V24" s="49"/>
      <c r="W24" s="145">
        <f t="shared" si="0"/>
        <v>0</v>
      </c>
      <c r="X24" s="166"/>
      <c r="Y24" s="167"/>
      <c r="Z24" s="167"/>
      <c r="AA24" s="168"/>
      <c r="AB24" s="160"/>
      <c r="AC24" s="132"/>
      <c r="AD24" s="132"/>
      <c r="AE24" s="133"/>
    </row>
    <row r="25" spans="1:31" ht="18" customHeight="1" x14ac:dyDescent="0.25">
      <c r="A25" s="140" t="s">
        <v>22</v>
      </c>
      <c r="B25" s="141">
        <f t="shared" si="2"/>
        <v>42694</v>
      </c>
      <c r="C25" s="130"/>
      <c r="D25" s="150"/>
      <c r="E25" s="151"/>
      <c r="F25" s="152"/>
      <c r="G25" s="151"/>
      <c r="H25" s="152"/>
      <c r="I25" s="153"/>
      <c r="J25" s="151"/>
      <c r="K25" s="152"/>
      <c r="L25" s="153"/>
      <c r="M25" s="151"/>
      <c r="N25" s="47"/>
      <c r="O25" s="48"/>
      <c r="P25" s="46"/>
      <c r="Q25" s="47"/>
      <c r="R25" s="48"/>
      <c r="S25" s="46"/>
      <c r="T25" s="47"/>
      <c r="U25" s="48"/>
      <c r="V25" s="46"/>
      <c r="W25" s="144">
        <f t="shared" si="0"/>
        <v>0</v>
      </c>
      <c r="X25" s="253"/>
      <c r="Y25" s="254"/>
      <c r="Z25" s="254"/>
      <c r="AA25" s="255"/>
      <c r="AB25" s="159"/>
      <c r="AC25" s="129"/>
      <c r="AD25" s="129"/>
      <c r="AE25" s="130"/>
    </row>
    <row r="26" spans="1:31" ht="18" customHeight="1" x14ac:dyDescent="0.25">
      <c r="A26" s="101" t="s">
        <v>23</v>
      </c>
      <c r="B26" s="102">
        <f t="shared" si="2"/>
        <v>42695</v>
      </c>
      <c r="C26" s="116"/>
      <c r="D26" s="117"/>
      <c r="E26" s="118"/>
      <c r="F26" s="119"/>
      <c r="G26" s="118"/>
      <c r="H26" s="119"/>
      <c r="I26" s="120"/>
      <c r="J26" s="118"/>
      <c r="K26" s="119"/>
      <c r="L26" s="120"/>
      <c r="M26" s="118"/>
      <c r="N26" s="53"/>
      <c r="O26" s="54"/>
      <c r="P26" s="52"/>
      <c r="Q26" s="53"/>
      <c r="R26" s="54"/>
      <c r="S26" s="52"/>
      <c r="T26" s="53"/>
      <c r="U26" s="54"/>
      <c r="V26" s="52"/>
      <c r="W26" s="104">
        <f t="shared" si="0"/>
        <v>0</v>
      </c>
      <c r="X26" s="178"/>
      <c r="Y26" s="179"/>
      <c r="Z26" s="179"/>
      <c r="AA26" s="180"/>
      <c r="AB26" s="126"/>
      <c r="AC26" s="165"/>
      <c r="AD26" s="165"/>
      <c r="AE26" s="116"/>
    </row>
    <row r="27" spans="1:31" ht="18" customHeight="1" x14ac:dyDescent="0.25">
      <c r="A27" s="101" t="s">
        <v>17</v>
      </c>
      <c r="B27" s="102">
        <f t="shared" si="2"/>
        <v>42696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0"/>
        <v>0</v>
      </c>
      <c r="X27" s="178"/>
      <c r="Y27" s="179"/>
      <c r="Z27" s="179"/>
      <c r="AA27" s="180"/>
      <c r="AB27" s="126"/>
      <c r="AC27" s="165"/>
      <c r="AD27" s="165"/>
      <c r="AE27" s="116"/>
    </row>
    <row r="28" spans="1:31" ht="18" customHeight="1" x14ac:dyDescent="0.25">
      <c r="A28" s="101" t="s">
        <v>18</v>
      </c>
      <c r="B28" s="102">
        <f t="shared" si="2"/>
        <v>42697</v>
      </c>
      <c r="C28" s="116"/>
      <c r="D28" s="117"/>
      <c r="E28" s="118"/>
      <c r="F28" s="119"/>
      <c r="G28" s="118"/>
      <c r="H28" s="119"/>
      <c r="I28" s="120"/>
      <c r="J28" s="118"/>
      <c r="K28" s="119"/>
      <c r="L28" s="120"/>
      <c r="M28" s="118"/>
      <c r="N28" s="53"/>
      <c r="O28" s="54"/>
      <c r="P28" s="52"/>
      <c r="Q28" s="53"/>
      <c r="R28" s="54"/>
      <c r="S28" s="52"/>
      <c r="T28" s="53"/>
      <c r="U28" s="54"/>
      <c r="V28" s="52"/>
      <c r="W28" s="104">
        <f t="shared" si="0"/>
        <v>0</v>
      </c>
      <c r="X28" s="178"/>
      <c r="Y28" s="179"/>
      <c r="Z28" s="179"/>
      <c r="AA28" s="180"/>
      <c r="AB28" s="126"/>
      <c r="AC28" s="165"/>
      <c r="AD28" s="165"/>
      <c r="AE28" s="116"/>
    </row>
    <row r="29" spans="1:31" ht="18" customHeight="1" x14ac:dyDescent="0.25">
      <c r="A29" s="101" t="s">
        <v>19</v>
      </c>
      <c r="B29" s="102">
        <f t="shared" si="2"/>
        <v>42698</v>
      </c>
      <c r="C29" s="116"/>
      <c r="D29" s="117"/>
      <c r="E29" s="118"/>
      <c r="F29" s="119"/>
      <c r="G29" s="118"/>
      <c r="H29" s="119"/>
      <c r="I29" s="120"/>
      <c r="J29" s="118"/>
      <c r="K29" s="119"/>
      <c r="L29" s="120"/>
      <c r="M29" s="118"/>
      <c r="N29" s="56"/>
      <c r="O29" s="57"/>
      <c r="P29" s="55"/>
      <c r="Q29" s="56"/>
      <c r="R29" s="57"/>
      <c r="S29" s="55"/>
      <c r="T29" s="56"/>
      <c r="U29" s="57"/>
      <c r="V29" s="55"/>
      <c r="W29" s="104">
        <f t="shared" si="0"/>
        <v>0</v>
      </c>
      <c r="X29" s="178"/>
      <c r="Y29" s="179"/>
      <c r="Z29" s="179"/>
      <c r="AA29" s="180"/>
      <c r="AB29" s="126"/>
      <c r="AC29" s="165"/>
      <c r="AD29" s="165"/>
      <c r="AE29" s="116"/>
    </row>
    <row r="30" spans="1:31" ht="18" customHeight="1" x14ac:dyDescent="0.25">
      <c r="A30" s="101" t="s">
        <v>20</v>
      </c>
      <c r="B30" s="103">
        <f t="shared" si="2"/>
        <v>42699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0"/>
        <v>0</v>
      </c>
      <c r="X30" s="178"/>
      <c r="Y30" s="179"/>
      <c r="Z30" s="179"/>
      <c r="AA30" s="180"/>
      <c r="AB30" s="131"/>
      <c r="AC30" s="169"/>
      <c r="AD30" s="169"/>
      <c r="AE30" s="121"/>
    </row>
    <row r="31" spans="1:31" ht="18" customHeight="1" x14ac:dyDescent="0.25">
      <c r="A31" s="140" t="s">
        <v>21</v>
      </c>
      <c r="B31" s="141">
        <f t="shared" si="2"/>
        <v>42700</v>
      </c>
      <c r="C31" s="130"/>
      <c r="D31" s="150"/>
      <c r="E31" s="151"/>
      <c r="F31" s="152"/>
      <c r="G31" s="151"/>
      <c r="H31" s="152"/>
      <c r="I31" s="153"/>
      <c r="J31" s="151"/>
      <c r="K31" s="152"/>
      <c r="L31" s="153"/>
      <c r="M31" s="151"/>
      <c r="N31" s="47"/>
      <c r="O31" s="48"/>
      <c r="P31" s="46"/>
      <c r="Q31" s="47"/>
      <c r="R31" s="48"/>
      <c r="S31" s="46"/>
      <c r="T31" s="47"/>
      <c r="U31" s="48"/>
      <c r="V31" s="46"/>
      <c r="W31" s="144">
        <f t="shared" si="0"/>
        <v>0</v>
      </c>
      <c r="X31" s="253"/>
      <c r="Y31" s="254"/>
      <c r="Z31" s="254"/>
      <c r="AA31" s="255"/>
      <c r="AB31" s="159"/>
      <c r="AC31" s="129"/>
      <c r="AD31" s="129"/>
      <c r="AE31" s="130"/>
    </row>
    <row r="32" spans="1:31" ht="18" customHeight="1" x14ac:dyDescent="0.25">
      <c r="A32" s="140" t="s">
        <v>22</v>
      </c>
      <c r="B32" s="141">
        <f t="shared" si="2"/>
        <v>42701</v>
      </c>
      <c r="C32" s="130"/>
      <c r="D32" s="150"/>
      <c r="E32" s="151"/>
      <c r="F32" s="152"/>
      <c r="G32" s="151"/>
      <c r="H32" s="152"/>
      <c r="I32" s="153"/>
      <c r="J32" s="151"/>
      <c r="K32" s="152"/>
      <c r="L32" s="153"/>
      <c r="M32" s="151"/>
      <c r="N32" s="44"/>
      <c r="O32" s="45"/>
      <c r="P32" s="43"/>
      <c r="Q32" s="44"/>
      <c r="R32" s="45"/>
      <c r="S32" s="43"/>
      <c r="T32" s="44"/>
      <c r="U32" s="45"/>
      <c r="V32" s="43"/>
      <c r="W32" s="144">
        <f t="shared" si="0"/>
        <v>0</v>
      </c>
      <c r="X32" s="253"/>
      <c r="Y32" s="254"/>
      <c r="Z32" s="254"/>
      <c r="AA32" s="255"/>
      <c r="AB32" s="159"/>
      <c r="AC32" s="129"/>
      <c r="AD32" s="129"/>
      <c r="AE32" s="130"/>
    </row>
    <row r="33" spans="1:31" ht="18" customHeight="1" x14ac:dyDescent="0.25">
      <c r="A33" s="101" t="s">
        <v>23</v>
      </c>
      <c r="B33" s="102">
        <f>B32+1</f>
        <v>42702</v>
      </c>
      <c r="C33" s="116"/>
      <c r="D33" s="117"/>
      <c r="E33" s="118"/>
      <c r="F33" s="119"/>
      <c r="G33" s="118"/>
      <c r="H33" s="119"/>
      <c r="I33" s="120"/>
      <c r="J33" s="118"/>
      <c r="K33" s="119"/>
      <c r="L33" s="120"/>
      <c r="M33" s="118"/>
      <c r="N33" s="56"/>
      <c r="O33" s="57"/>
      <c r="P33" s="55"/>
      <c r="Q33" s="56"/>
      <c r="R33" s="57"/>
      <c r="S33" s="55"/>
      <c r="T33" s="56"/>
      <c r="U33" s="57"/>
      <c r="V33" s="55"/>
      <c r="W33" s="104">
        <f t="shared" si="0"/>
        <v>0</v>
      </c>
      <c r="X33" s="178"/>
      <c r="Y33" s="179"/>
      <c r="Z33" s="179"/>
      <c r="AA33" s="180"/>
      <c r="AB33" s="126"/>
      <c r="AC33" s="165"/>
      <c r="AD33" s="165"/>
      <c r="AE33" s="116"/>
    </row>
    <row r="34" spans="1:31" ht="18" customHeight="1" x14ac:dyDescent="0.25">
      <c r="A34" s="101" t="s">
        <v>17</v>
      </c>
      <c r="B34" s="102">
        <f t="shared" si="2"/>
        <v>42703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0"/>
        <v>0</v>
      </c>
      <c r="X34" s="178"/>
      <c r="Y34" s="179"/>
      <c r="Z34" s="179"/>
      <c r="AA34" s="180"/>
      <c r="AB34" s="126"/>
      <c r="AC34" s="165"/>
      <c r="AD34" s="165"/>
      <c r="AE34" s="116"/>
    </row>
    <row r="35" spans="1:31" ht="18" customHeight="1" x14ac:dyDescent="0.25">
      <c r="A35" s="101" t="s">
        <v>18</v>
      </c>
      <c r="B35" s="102">
        <f t="shared" si="2"/>
        <v>42704</v>
      </c>
      <c r="C35" s="116"/>
      <c r="D35" s="117"/>
      <c r="E35" s="118"/>
      <c r="F35" s="119"/>
      <c r="G35" s="118"/>
      <c r="H35" s="119"/>
      <c r="I35" s="120"/>
      <c r="J35" s="118"/>
      <c r="K35" s="119"/>
      <c r="L35" s="120"/>
      <c r="M35" s="118"/>
      <c r="N35" s="56"/>
      <c r="O35" s="57"/>
      <c r="P35" s="55"/>
      <c r="Q35" s="56"/>
      <c r="R35" s="57"/>
      <c r="S35" s="55"/>
      <c r="T35" s="56"/>
      <c r="U35" s="57"/>
      <c r="V35" s="55"/>
      <c r="W35" s="104">
        <f t="shared" si="0"/>
        <v>0</v>
      </c>
      <c r="X35" s="178"/>
      <c r="Y35" s="179"/>
      <c r="Z35" s="179"/>
      <c r="AA35" s="180"/>
      <c r="AB35" s="126"/>
      <c r="AC35" s="165"/>
      <c r="AD35" s="165"/>
      <c r="AE35" s="116"/>
    </row>
    <row r="36" spans="1:31" ht="18" customHeight="1" x14ac:dyDescent="0.25">
      <c r="A36" s="101"/>
      <c r="B36" s="103"/>
      <c r="C36" s="121"/>
      <c r="D36" s="122"/>
      <c r="E36" s="123"/>
      <c r="F36" s="124"/>
      <c r="G36" s="123"/>
      <c r="H36" s="124"/>
      <c r="I36" s="125"/>
      <c r="J36" s="123"/>
      <c r="K36" s="124"/>
      <c r="L36" s="125"/>
      <c r="M36" s="123"/>
      <c r="N36" s="40"/>
      <c r="O36" s="41"/>
      <c r="P36" s="39"/>
      <c r="Q36" s="40"/>
      <c r="R36" s="41"/>
      <c r="S36" s="39"/>
      <c r="T36" s="40"/>
      <c r="U36" s="41"/>
      <c r="V36" s="39"/>
      <c r="W36" s="105"/>
      <c r="X36" s="178"/>
      <c r="Y36" s="179"/>
      <c r="Z36" s="179"/>
      <c r="AA36" s="180"/>
      <c r="AB36" s="131"/>
      <c r="AC36" s="169"/>
      <c r="AD36" s="169"/>
      <c r="AE36" s="121"/>
    </row>
    <row r="37" spans="1:31" ht="18" customHeight="1" thickBot="1" x14ac:dyDescent="0.3">
      <c r="A37" s="28"/>
      <c r="B37" s="29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65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="Vkt ylityötä?" sqref="AB11:AC12 AB18:AC19 AB25:AC26 AB32:AC33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310" t="str">
        <f>Pohja!G1</f>
        <v>Harjoitus Oy</v>
      </c>
      <c r="H1" s="311"/>
      <c r="I1" s="311"/>
      <c r="J1" s="312"/>
      <c r="K1" s="312"/>
      <c r="L1" s="312"/>
      <c r="M1" s="313"/>
      <c r="N1" s="14"/>
      <c r="O1" s="15"/>
      <c r="P1" s="15"/>
      <c r="Q1" s="15"/>
      <c r="R1" s="15"/>
      <c r="S1" s="15"/>
      <c r="T1" s="14"/>
      <c r="U1" s="14"/>
      <c r="V1" s="14"/>
      <c r="W1" s="297" t="str">
        <f>'1.2016'!W1:AE2</f>
        <v>Työntekijän nimi, Yritys, palkkataulukoiden nimet täytetään "Pohja" -taulukkoon, jolloin ne kopioituvat seuraaville välilehdille</v>
      </c>
      <c r="X1" s="298"/>
      <c r="Y1" s="298"/>
      <c r="Z1" s="298"/>
      <c r="AA1" s="298"/>
      <c r="AB1" s="298"/>
      <c r="AC1" s="298"/>
      <c r="AD1" s="298"/>
      <c r="AE1" s="298"/>
    </row>
    <row r="2" spans="1:31" ht="16.5" thickTop="1" thickBot="1" x14ac:dyDescent="0.3">
      <c r="A2" s="15"/>
      <c r="B2" s="14"/>
      <c r="C2" s="15"/>
      <c r="D2" s="15"/>
      <c r="E2" s="15" t="s">
        <v>0</v>
      </c>
      <c r="F2" s="66" t="s">
        <v>25</v>
      </c>
      <c r="G2" s="286">
        <v>42705</v>
      </c>
      <c r="H2" s="287"/>
      <c r="I2" s="288"/>
      <c r="J2" s="67" t="s">
        <v>1</v>
      </c>
      <c r="K2" s="289">
        <f>G2+30</f>
        <v>42735</v>
      </c>
      <c r="L2" s="289"/>
      <c r="M2" s="289"/>
      <c r="N2" s="15"/>
      <c r="O2" s="15"/>
      <c r="P2" s="15"/>
      <c r="Q2" s="15"/>
      <c r="R2" s="15"/>
      <c r="S2" s="15"/>
      <c r="T2" s="14"/>
      <c r="U2" s="14"/>
      <c r="V2" s="14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01" t="s">
        <v>19</v>
      </c>
      <c r="B6" s="102">
        <f>G2+0</f>
        <v>42705</v>
      </c>
      <c r="C6" s="116"/>
      <c r="D6" s="117"/>
      <c r="E6" s="118"/>
      <c r="F6" s="119"/>
      <c r="G6" s="118"/>
      <c r="H6" s="119"/>
      <c r="I6" s="120"/>
      <c r="J6" s="118"/>
      <c r="K6" s="119"/>
      <c r="L6" s="120"/>
      <c r="M6" s="118"/>
      <c r="N6" s="53"/>
      <c r="O6" s="54"/>
      <c r="P6" s="52"/>
      <c r="Q6" s="53"/>
      <c r="R6" s="54"/>
      <c r="S6" s="52"/>
      <c r="T6" s="53"/>
      <c r="U6" s="54"/>
      <c r="V6" s="52"/>
      <c r="W6" s="104">
        <f t="shared" ref="W6:W36" si="0">SUM(D6:V6)</f>
        <v>0</v>
      </c>
      <c r="X6" s="193"/>
      <c r="Y6" s="194"/>
      <c r="Z6" s="194"/>
      <c r="AA6" s="195"/>
      <c r="AB6" s="126"/>
      <c r="AC6" s="165"/>
      <c r="AD6" s="165"/>
      <c r="AE6" s="116"/>
    </row>
    <row r="7" spans="1:31" ht="18" customHeight="1" x14ac:dyDescent="0.25">
      <c r="A7" s="101" t="s">
        <v>20</v>
      </c>
      <c r="B7" s="102">
        <f>B6+1</f>
        <v>42706</v>
      </c>
      <c r="C7" s="116"/>
      <c r="D7" s="117"/>
      <c r="E7" s="118"/>
      <c r="F7" s="119"/>
      <c r="G7" s="118"/>
      <c r="H7" s="119"/>
      <c r="I7" s="120"/>
      <c r="J7" s="118"/>
      <c r="K7" s="119"/>
      <c r="L7" s="120"/>
      <c r="M7" s="118"/>
      <c r="N7" s="56"/>
      <c r="O7" s="57"/>
      <c r="P7" s="55"/>
      <c r="Q7" s="56"/>
      <c r="R7" s="57"/>
      <c r="S7" s="55"/>
      <c r="T7" s="56"/>
      <c r="U7" s="57"/>
      <c r="V7" s="55"/>
      <c r="W7" s="104">
        <f t="shared" si="0"/>
        <v>0</v>
      </c>
      <c r="X7" s="178"/>
      <c r="Y7" s="179"/>
      <c r="Z7" s="179"/>
      <c r="AA7" s="180"/>
      <c r="AB7" s="126"/>
      <c r="AC7" s="165"/>
      <c r="AD7" s="165"/>
      <c r="AE7" s="116"/>
    </row>
    <row r="8" spans="1:31" ht="18" customHeight="1" x14ac:dyDescent="0.25">
      <c r="A8" s="140" t="s">
        <v>21</v>
      </c>
      <c r="B8" s="141">
        <f t="shared" ref="B8:B18" si="1">B7+1</f>
        <v>42707</v>
      </c>
      <c r="C8" s="130"/>
      <c r="D8" s="150"/>
      <c r="E8" s="151"/>
      <c r="F8" s="152"/>
      <c r="G8" s="151"/>
      <c r="H8" s="152"/>
      <c r="I8" s="153"/>
      <c r="J8" s="151"/>
      <c r="K8" s="152"/>
      <c r="L8" s="153"/>
      <c r="M8" s="151"/>
      <c r="N8" s="44"/>
      <c r="O8" s="45"/>
      <c r="P8" s="43"/>
      <c r="Q8" s="44"/>
      <c r="R8" s="45"/>
      <c r="S8" s="43"/>
      <c r="T8" s="44"/>
      <c r="U8" s="45"/>
      <c r="V8" s="43"/>
      <c r="W8" s="144">
        <f t="shared" si="0"/>
        <v>0</v>
      </c>
      <c r="X8" s="253"/>
      <c r="Y8" s="254"/>
      <c r="Z8" s="254"/>
      <c r="AA8" s="255"/>
      <c r="AB8" s="159"/>
      <c r="AC8" s="129"/>
      <c r="AD8" s="129"/>
      <c r="AE8" s="130"/>
    </row>
    <row r="9" spans="1:31" ht="18" customHeight="1" x14ac:dyDescent="0.25">
      <c r="A9" s="140" t="s">
        <v>22</v>
      </c>
      <c r="B9" s="141">
        <f t="shared" si="1"/>
        <v>42708</v>
      </c>
      <c r="C9" s="130"/>
      <c r="D9" s="150"/>
      <c r="E9" s="151"/>
      <c r="F9" s="152"/>
      <c r="G9" s="151"/>
      <c r="H9" s="152"/>
      <c r="I9" s="153"/>
      <c r="J9" s="151"/>
      <c r="K9" s="152"/>
      <c r="L9" s="153"/>
      <c r="M9" s="151"/>
      <c r="N9" s="47"/>
      <c r="O9" s="48"/>
      <c r="P9" s="46"/>
      <c r="Q9" s="47"/>
      <c r="R9" s="48"/>
      <c r="S9" s="46"/>
      <c r="T9" s="47"/>
      <c r="U9" s="48"/>
      <c r="V9" s="46"/>
      <c r="W9" s="144">
        <f t="shared" si="0"/>
        <v>0</v>
      </c>
      <c r="X9" s="253"/>
      <c r="Y9" s="254"/>
      <c r="Z9" s="254"/>
      <c r="AA9" s="255"/>
      <c r="AB9" s="159"/>
      <c r="AC9" s="129"/>
      <c r="AD9" s="129"/>
      <c r="AE9" s="130"/>
    </row>
    <row r="10" spans="1:31" ht="18" customHeight="1" x14ac:dyDescent="0.25">
      <c r="A10" s="101" t="s">
        <v>23</v>
      </c>
      <c r="B10" s="102">
        <f t="shared" si="1"/>
        <v>42709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26"/>
      <c r="AC10" s="165"/>
      <c r="AD10" s="165"/>
      <c r="AE10" s="116"/>
    </row>
    <row r="11" spans="1:31" ht="18" customHeight="1" x14ac:dyDescent="0.25">
      <c r="A11" s="101" t="s">
        <v>17</v>
      </c>
      <c r="B11" s="102">
        <f t="shared" si="1"/>
        <v>42710</v>
      </c>
      <c r="C11" s="116"/>
      <c r="D11" s="117"/>
      <c r="E11" s="118"/>
      <c r="F11" s="119"/>
      <c r="G11" s="118"/>
      <c r="H11" s="119"/>
      <c r="I11" s="120"/>
      <c r="J11" s="118"/>
      <c r="K11" s="119"/>
      <c r="L11" s="120"/>
      <c r="M11" s="118"/>
      <c r="N11" s="56"/>
      <c r="O11" s="57"/>
      <c r="P11" s="55"/>
      <c r="Q11" s="56"/>
      <c r="R11" s="57"/>
      <c r="S11" s="55"/>
      <c r="T11" s="56"/>
      <c r="U11" s="57"/>
      <c r="V11" s="55"/>
      <c r="W11" s="104">
        <f t="shared" si="0"/>
        <v>0</v>
      </c>
      <c r="X11" s="178"/>
      <c r="Y11" s="179"/>
      <c r="Z11" s="179"/>
      <c r="AA11" s="180"/>
      <c r="AB11" s="126"/>
      <c r="AC11" s="165"/>
      <c r="AD11" s="165"/>
      <c r="AE11" s="116"/>
    </row>
    <row r="12" spans="1:31" ht="18" customHeight="1" x14ac:dyDescent="0.25">
      <c r="A12" s="101" t="s">
        <v>18</v>
      </c>
      <c r="B12" s="102">
        <f t="shared" si="1"/>
        <v>42711</v>
      </c>
      <c r="C12" s="116"/>
      <c r="D12" s="117"/>
      <c r="E12" s="118"/>
      <c r="F12" s="119"/>
      <c r="G12" s="118"/>
      <c r="H12" s="119"/>
      <c r="I12" s="120"/>
      <c r="J12" s="118"/>
      <c r="K12" s="119"/>
      <c r="L12" s="120"/>
      <c r="M12" s="118"/>
      <c r="N12" s="53"/>
      <c r="O12" s="54"/>
      <c r="P12" s="52"/>
      <c r="Q12" s="53"/>
      <c r="R12" s="54"/>
      <c r="S12" s="52"/>
      <c r="T12" s="53"/>
      <c r="U12" s="54"/>
      <c r="V12" s="52"/>
      <c r="W12" s="104">
        <f t="shared" si="0"/>
        <v>0</v>
      </c>
      <c r="X12" s="178"/>
      <c r="Y12" s="179"/>
      <c r="Z12" s="179"/>
      <c r="AA12" s="180"/>
      <c r="AB12" s="126"/>
      <c r="AC12" s="165"/>
      <c r="AD12" s="165"/>
      <c r="AE12" s="116"/>
    </row>
    <row r="13" spans="1:31" ht="18" customHeight="1" x14ac:dyDescent="0.25">
      <c r="A13" s="101" t="s">
        <v>19</v>
      </c>
      <c r="B13" s="102">
        <f t="shared" si="1"/>
        <v>42712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26"/>
      <c r="AC13" s="165"/>
      <c r="AD13" s="165"/>
      <c r="AE13" s="116"/>
    </row>
    <row r="14" spans="1:31" ht="18" customHeight="1" x14ac:dyDescent="0.25">
      <c r="A14" s="101" t="s">
        <v>20</v>
      </c>
      <c r="B14" s="102">
        <f t="shared" si="1"/>
        <v>42713</v>
      </c>
      <c r="C14" s="116"/>
      <c r="D14" s="117"/>
      <c r="E14" s="118"/>
      <c r="F14" s="119"/>
      <c r="G14" s="118"/>
      <c r="H14" s="119"/>
      <c r="I14" s="120"/>
      <c r="J14" s="118"/>
      <c r="K14" s="119"/>
      <c r="L14" s="120"/>
      <c r="M14" s="118"/>
      <c r="N14" s="53"/>
      <c r="O14" s="54"/>
      <c r="P14" s="52"/>
      <c r="Q14" s="53"/>
      <c r="R14" s="54"/>
      <c r="S14" s="52"/>
      <c r="T14" s="53"/>
      <c r="U14" s="54"/>
      <c r="V14" s="52"/>
      <c r="W14" s="104">
        <f t="shared" si="0"/>
        <v>0</v>
      </c>
      <c r="X14" s="178"/>
      <c r="Y14" s="179"/>
      <c r="Z14" s="179"/>
      <c r="AA14" s="180"/>
      <c r="AB14" s="126"/>
      <c r="AC14" s="165"/>
      <c r="AD14" s="165"/>
      <c r="AE14" s="116"/>
    </row>
    <row r="15" spans="1:31" ht="18" customHeight="1" x14ac:dyDescent="0.25">
      <c r="A15" s="140" t="s">
        <v>21</v>
      </c>
      <c r="B15" s="141">
        <f t="shared" si="1"/>
        <v>42714</v>
      </c>
      <c r="C15" s="130"/>
      <c r="D15" s="150"/>
      <c r="E15" s="151"/>
      <c r="F15" s="152"/>
      <c r="G15" s="151"/>
      <c r="H15" s="152"/>
      <c r="I15" s="153"/>
      <c r="J15" s="151"/>
      <c r="K15" s="152"/>
      <c r="L15" s="153"/>
      <c r="M15" s="151"/>
      <c r="N15" s="47"/>
      <c r="O15" s="48"/>
      <c r="P15" s="46"/>
      <c r="Q15" s="47"/>
      <c r="R15" s="48"/>
      <c r="S15" s="46"/>
      <c r="T15" s="47"/>
      <c r="U15" s="48"/>
      <c r="V15" s="46"/>
      <c r="W15" s="144">
        <f t="shared" si="0"/>
        <v>0</v>
      </c>
      <c r="X15" s="253"/>
      <c r="Y15" s="254"/>
      <c r="Z15" s="254"/>
      <c r="AA15" s="255"/>
      <c r="AB15" s="159"/>
      <c r="AC15" s="129"/>
      <c r="AD15" s="129"/>
      <c r="AE15" s="130"/>
    </row>
    <row r="16" spans="1:31" ht="18" customHeight="1" x14ac:dyDescent="0.25">
      <c r="A16" s="140" t="s">
        <v>22</v>
      </c>
      <c r="B16" s="141">
        <f t="shared" si="1"/>
        <v>42715</v>
      </c>
      <c r="C16" s="130"/>
      <c r="D16" s="150"/>
      <c r="E16" s="151"/>
      <c r="F16" s="152"/>
      <c r="G16" s="151"/>
      <c r="H16" s="152"/>
      <c r="I16" s="153"/>
      <c r="J16" s="151"/>
      <c r="K16" s="152"/>
      <c r="L16" s="153"/>
      <c r="M16" s="151"/>
      <c r="N16" s="44"/>
      <c r="O16" s="45"/>
      <c r="P16" s="43"/>
      <c r="Q16" s="44"/>
      <c r="R16" s="45"/>
      <c r="S16" s="43"/>
      <c r="T16" s="44"/>
      <c r="U16" s="45"/>
      <c r="V16" s="43"/>
      <c r="W16" s="144">
        <f t="shared" si="0"/>
        <v>0</v>
      </c>
      <c r="X16" s="253"/>
      <c r="Y16" s="254"/>
      <c r="Z16" s="254"/>
      <c r="AA16" s="255"/>
      <c r="AB16" s="159"/>
      <c r="AC16" s="129"/>
      <c r="AD16" s="129"/>
      <c r="AE16" s="130"/>
    </row>
    <row r="17" spans="1:31" ht="18" customHeight="1" x14ac:dyDescent="0.25">
      <c r="A17" s="101" t="s">
        <v>23</v>
      </c>
      <c r="B17" s="102">
        <f t="shared" si="1"/>
        <v>42716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26"/>
      <c r="AC17" s="165"/>
      <c r="AD17" s="165"/>
      <c r="AE17" s="116"/>
    </row>
    <row r="18" spans="1:31" ht="18" customHeight="1" x14ac:dyDescent="0.25">
      <c r="A18" s="101" t="s">
        <v>17</v>
      </c>
      <c r="B18" s="103">
        <f t="shared" si="1"/>
        <v>42717</v>
      </c>
      <c r="C18" s="121"/>
      <c r="D18" s="122"/>
      <c r="E18" s="123"/>
      <c r="F18" s="124"/>
      <c r="G18" s="123"/>
      <c r="H18" s="124"/>
      <c r="I18" s="125"/>
      <c r="J18" s="123"/>
      <c r="K18" s="124"/>
      <c r="L18" s="125"/>
      <c r="M18" s="123"/>
      <c r="N18" s="40"/>
      <c r="O18" s="41"/>
      <c r="P18" s="39"/>
      <c r="Q18" s="40"/>
      <c r="R18" s="41"/>
      <c r="S18" s="39"/>
      <c r="T18" s="40"/>
      <c r="U18" s="41"/>
      <c r="V18" s="39"/>
      <c r="W18" s="105">
        <f t="shared" si="0"/>
        <v>0</v>
      </c>
      <c r="X18" s="178"/>
      <c r="Y18" s="179"/>
      <c r="Z18" s="179"/>
      <c r="AA18" s="180"/>
      <c r="AB18" s="131"/>
      <c r="AC18" s="169"/>
      <c r="AD18" s="169"/>
      <c r="AE18" s="121"/>
    </row>
    <row r="19" spans="1:31" ht="18" customHeight="1" x14ac:dyDescent="0.25">
      <c r="A19" s="101" t="s">
        <v>18</v>
      </c>
      <c r="B19" s="102">
        <f>B18+1</f>
        <v>42718</v>
      </c>
      <c r="C19" s="116"/>
      <c r="D19" s="117"/>
      <c r="E19" s="118"/>
      <c r="F19" s="119"/>
      <c r="G19" s="118"/>
      <c r="H19" s="119"/>
      <c r="I19" s="120"/>
      <c r="J19" s="118"/>
      <c r="K19" s="119"/>
      <c r="L19" s="120"/>
      <c r="M19" s="118"/>
      <c r="N19" s="56"/>
      <c r="O19" s="57"/>
      <c r="P19" s="55"/>
      <c r="Q19" s="56"/>
      <c r="R19" s="57"/>
      <c r="S19" s="55"/>
      <c r="T19" s="56"/>
      <c r="U19" s="57"/>
      <c r="V19" s="55"/>
      <c r="W19" s="104">
        <f t="shared" si="0"/>
        <v>0</v>
      </c>
      <c r="X19" s="178"/>
      <c r="Y19" s="179"/>
      <c r="Z19" s="179"/>
      <c r="AA19" s="180"/>
      <c r="AB19" s="126"/>
      <c r="AC19" s="165"/>
      <c r="AD19" s="165"/>
      <c r="AE19" s="116"/>
    </row>
    <row r="20" spans="1:31" ht="18" customHeight="1" x14ac:dyDescent="0.25">
      <c r="A20" s="101" t="s">
        <v>19</v>
      </c>
      <c r="B20" s="102">
        <f>B19+1</f>
        <v>42719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0"/>
        <v>0</v>
      </c>
      <c r="X20" s="178"/>
      <c r="Y20" s="179"/>
      <c r="Z20" s="179"/>
      <c r="AA20" s="180"/>
      <c r="AB20" s="126"/>
      <c r="AC20" s="165"/>
      <c r="AD20" s="165"/>
      <c r="AE20" s="116"/>
    </row>
    <row r="21" spans="1:31" ht="18" customHeight="1" x14ac:dyDescent="0.25">
      <c r="A21" s="101" t="s">
        <v>20</v>
      </c>
      <c r="B21" s="102">
        <f>B20+1</f>
        <v>42720</v>
      </c>
      <c r="C21" s="116"/>
      <c r="D21" s="117"/>
      <c r="E21" s="118"/>
      <c r="F21" s="119"/>
      <c r="G21" s="118"/>
      <c r="H21" s="119"/>
      <c r="I21" s="120"/>
      <c r="J21" s="118"/>
      <c r="K21" s="119"/>
      <c r="L21" s="120"/>
      <c r="M21" s="118"/>
      <c r="N21" s="56"/>
      <c r="O21" s="57"/>
      <c r="P21" s="55"/>
      <c r="Q21" s="56"/>
      <c r="R21" s="57"/>
      <c r="S21" s="55"/>
      <c r="T21" s="56"/>
      <c r="U21" s="57"/>
      <c r="V21" s="55"/>
      <c r="W21" s="104">
        <f t="shared" si="0"/>
        <v>0</v>
      </c>
      <c r="X21" s="178"/>
      <c r="Y21" s="179"/>
      <c r="Z21" s="179"/>
      <c r="AA21" s="180"/>
      <c r="AB21" s="126"/>
      <c r="AC21" s="165"/>
      <c r="AD21" s="165"/>
      <c r="AE21" s="116"/>
    </row>
    <row r="22" spans="1:31" ht="18" customHeight="1" x14ac:dyDescent="0.25">
      <c r="A22" s="140" t="s">
        <v>21</v>
      </c>
      <c r="B22" s="141">
        <f t="shared" ref="B22:B36" si="2">B21+1</f>
        <v>42721</v>
      </c>
      <c r="C22" s="130"/>
      <c r="D22" s="150"/>
      <c r="E22" s="151"/>
      <c r="F22" s="152"/>
      <c r="G22" s="151"/>
      <c r="H22" s="152"/>
      <c r="I22" s="153"/>
      <c r="J22" s="151"/>
      <c r="K22" s="152"/>
      <c r="L22" s="153"/>
      <c r="M22" s="151"/>
      <c r="N22" s="44"/>
      <c r="O22" s="45"/>
      <c r="P22" s="43"/>
      <c r="Q22" s="44"/>
      <c r="R22" s="45"/>
      <c r="S22" s="43"/>
      <c r="T22" s="44"/>
      <c r="U22" s="45"/>
      <c r="V22" s="43"/>
      <c r="W22" s="144">
        <f t="shared" si="0"/>
        <v>0</v>
      </c>
      <c r="X22" s="253"/>
      <c r="Y22" s="254"/>
      <c r="Z22" s="254"/>
      <c r="AA22" s="255"/>
      <c r="AB22" s="159"/>
      <c r="AC22" s="129"/>
      <c r="AD22" s="129"/>
      <c r="AE22" s="130"/>
    </row>
    <row r="23" spans="1:31" ht="18" customHeight="1" x14ac:dyDescent="0.25">
      <c r="A23" s="140" t="s">
        <v>22</v>
      </c>
      <c r="B23" s="141">
        <f t="shared" si="2"/>
        <v>42722</v>
      </c>
      <c r="C23" s="130"/>
      <c r="D23" s="150"/>
      <c r="E23" s="151"/>
      <c r="F23" s="152"/>
      <c r="G23" s="151"/>
      <c r="H23" s="152"/>
      <c r="I23" s="153"/>
      <c r="J23" s="151"/>
      <c r="K23" s="152"/>
      <c r="L23" s="153"/>
      <c r="M23" s="151"/>
      <c r="N23" s="47"/>
      <c r="O23" s="48"/>
      <c r="P23" s="46"/>
      <c r="Q23" s="47"/>
      <c r="R23" s="48"/>
      <c r="S23" s="46"/>
      <c r="T23" s="47"/>
      <c r="U23" s="48"/>
      <c r="V23" s="46"/>
      <c r="W23" s="144">
        <f t="shared" si="0"/>
        <v>0</v>
      </c>
      <c r="X23" s="253"/>
      <c r="Y23" s="254"/>
      <c r="Z23" s="254"/>
      <c r="AA23" s="255"/>
      <c r="AB23" s="159"/>
      <c r="AC23" s="129"/>
      <c r="AD23" s="129"/>
      <c r="AE23" s="130"/>
    </row>
    <row r="24" spans="1:31" ht="18" customHeight="1" x14ac:dyDescent="0.25">
      <c r="A24" s="101" t="s">
        <v>23</v>
      </c>
      <c r="B24" s="103">
        <f t="shared" si="2"/>
        <v>42723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0"/>
        <v>0</v>
      </c>
      <c r="X24" s="134"/>
      <c r="Y24" s="135"/>
      <c r="Z24" s="135"/>
      <c r="AA24" s="136"/>
      <c r="AB24" s="131"/>
      <c r="AC24" s="169"/>
      <c r="AD24" s="169"/>
      <c r="AE24" s="121"/>
    </row>
    <row r="25" spans="1:31" ht="18" customHeight="1" x14ac:dyDescent="0.25">
      <c r="A25" s="101" t="s">
        <v>17</v>
      </c>
      <c r="B25" s="102">
        <f t="shared" si="2"/>
        <v>42724</v>
      </c>
      <c r="C25" s="116"/>
      <c r="D25" s="117"/>
      <c r="E25" s="118"/>
      <c r="F25" s="119"/>
      <c r="G25" s="118"/>
      <c r="H25" s="119"/>
      <c r="I25" s="120"/>
      <c r="J25" s="118"/>
      <c r="K25" s="119"/>
      <c r="L25" s="120"/>
      <c r="M25" s="118"/>
      <c r="N25" s="56"/>
      <c r="O25" s="57"/>
      <c r="P25" s="55"/>
      <c r="Q25" s="56"/>
      <c r="R25" s="57"/>
      <c r="S25" s="55"/>
      <c r="T25" s="56"/>
      <c r="U25" s="57"/>
      <c r="V25" s="55"/>
      <c r="W25" s="104">
        <f t="shared" si="0"/>
        <v>0</v>
      </c>
      <c r="X25" s="178"/>
      <c r="Y25" s="179"/>
      <c r="Z25" s="179"/>
      <c r="AA25" s="180"/>
      <c r="AB25" s="126"/>
      <c r="AC25" s="165"/>
      <c r="AD25" s="165"/>
      <c r="AE25" s="116"/>
    </row>
    <row r="26" spans="1:31" ht="18" customHeight="1" x14ac:dyDescent="0.25">
      <c r="A26" s="101" t="s">
        <v>18</v>
      </c>
      <c r="B26" s="102">
        <f t="shared" si="2"/>
        <v>42725</v>
      </c>
      <c r="C26" s="116"/>
      <c r="D26" s="117"/>
      <c r="E26" s="118"/>
      <c r="F26" s="119"/>
      <c r="G26" s="118"/>
      <c r="H26" s="119"/>
      <c r="I26" s="120"/>
      <c r="J26" s="118"/>
      <c r="K26" s="119"/>
      <c r="L26" s="120"/>
      <c r="M26" s="118"/>
      <c r="N26" s="53"/>
      <c r="O26" s="54"/>
      <c r="P26" s="52"/>
      <c r="Q26" s="53"/>
      <c r="R26" s="54"/>
      <c r="S26" s="52"/>
      <c r="T26" s="53"/>
      <c r="U26" s="54"/>
      <c r="V26" s="52"/>
      <c r="W26" s="104">
        <f t="shared" si="0"/>
        <v>0</v>
      </c>
      <c r="X26" s="178"/>
      <c r="Y26" s="179"/>
      <c r="Z26" s="179"/>
      <c r="AA26" s="180"/>
      <c r="AB26" s="126"/>
      <c r="AC26" s="165"/>
      <c r="AD26" s="165"/>
      <c r="AE26" s="116"/>
    </row>
    <row r="27" spans="1:31" ht="18" customHeight="1" x14ac:dyDescent="0.25">
      <c r="A27" s="101" t="s">
        <v>19</v>
      </c>
      <c r="B27" s="102">
        <f t="shared" si="2"/>
        <v>42726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0"/>
        <v>0</v>
      </c>
      <c r="X27" s="178"/>
      <c r="Y27" s="179"/>
      <c r="Z27" s="179"/>
      <c r="AA27" s="180"/>
      <c r="AB27" s="126"/>
      <c r="AC27" s="165"/>
      <c r="AD27" s="165"/>
      <c r="AE27" s="116"/>
    </row>
    <row r="28" spans="1:31" ht="18" customHeight="1" x14ac:dyDescent="0.25">
      <c r="A28" s="101" t="s">
        <v>20</v>
      </c>
      <c r="B28" s="102">
        <f t="shared" si="2"/>
        <v>42727</v>
      </c>
      <c r="C28" s="116"/>
      <c r="D28" s="117"/>
      <c r="E28" s="118"/>
      <c r="F28" s="119"/>
      <c r="G28" s="118"/>
      <c r="H28" s="119"/>
      <c r="I28" s="120"/>
      <c r="J28" s="118"/>
      <c r="K28" s="119"/>
      <c r="L28" s="120"/>
      <c r="M28" s="118"/>
      <c r="N28" s="53"/>
      <c r="O28" s="54"/>
      <c r="P28" s="52"/>
      <c r="Q28" s="53"/>
      <c r="R28" s="54"/>
      <c r="S28" s="52"/>
      <c r="T28" s="53"/>
      <c r="U28" s="54"/>
      <c r="V28" s="52"/>
      <c r="W28" s="104">
        <f t="shared" si="0"/>
        <v>0</v>
      </c>
      <c r="X28" s="178"/>
      <c r="Y28" s="179"/>
      <c r="Z28" s="179"/>
      <c r="AA28" s="180"/>
      <c r="AB28" s="126"/>
      <c r="AC28" s="165"/>
      <c r="AD28" s="165"/>
      <c r="AE28" s="116"/>
    </row>
    <row r="29" spans="1:31" ht="18" customHeight="1" x14ac:dyDescent="0.25">
      <c r="A29" s="140" t="s">
        <v>21</v>
      </c>
      <c r="B29" s="141">
        <f t="shared" si="2"/>
        <v>42728</v>
      </c>
      <c r="C29" s="130"/>
      <c r="D29" s="150"/>
      <c r="E29" s="151"/>
      <c r="F29" s="152"/>
      <c r="G29" s="151"/>
      <c r="H29" s="152"/>
      <c r="I29" s="153"/>
      <c r="J29" s="151"/>
      <c r="K29" s="152"/>
      <c r="L29" s="153"/>
      <c r="M29" s="151"/>
      <c r="N29" s="47"/>
      <c r="O29" s="48"/>
      <c r="P29" s="46"/>
      <c r="Q29" s="47"/>
      <c r="R29" s="48"/>
      <c r="S29" s="46"/>
      <c r="T29" s="47"/>
      <c r="U29" s="48"/>
      <c r="V29" s="46"/>
      <c r="W29" s="144">
        <f t="shared" si="0"/>
        <v>0</v>
      </c>
      <c r="X29" s="253"/>
      <c r="Y29" s="254"/>
      <c r="Z29" s="254"/>
      <c r="AA29" s="255"/>
      <c r="AB29" s="159"/>
      <c r="AC29" s="129"/>
      <c r="AD29" s="129"/>
      <c r="AE29" s="130"/>
    </row>
    <row r="30" spans="1:31" ht="18" customHeight="1" x14ac:dyDescent="0.25">
      <c r="A30" s="140" t="s">
        <v>22</v>
      </c>
      <c r="B30" s="142">
        <f t="shared" si="2"/>
        <v>42729</v>
      </c>
      <c r="C30" s="133"/>
      <c r="D30" s="154"/>
      <c r="E30" s="155"/>
      <c r="F30" s="156"/>
      <c r="G30" s="155"/>
      <c r="H30" s="156"/>
      <c r="I30" s="157"/>
      <c r="J30" s="155"/>
      <c r="K30" s="156"/>
      <c r="L30" s="157"/>
      <c r="M30" s="155"/>
      <c r="N30" s="50"/>
      <c r="O30" s="51"/>
      <c r="P30" s="49"/>
      <c r="Q30" s="50"/>
      <c r="R30" s="51"/>
      <c r="S30" s="49"/>
      <c r="T30" s="50"/>
      <c r="U30" s="51"/>
      <c r="V30" s="49"/>
      <c r="W30" s="145">
        <f t="shared" si="0"/>
        <v>0</v>
      </c>
      <c r="X30" s="253"/>
      <c r="Y30" s="254"/>
      <c r="Z30" s="254"/>
      <c r="AA30" s="255"/>
      <c r="AB30" s="160"/>
      <c r="AC30" s="132"/>
      <c r="AD30" s="132"/>
      <c r="AE30" s="133"/>
    </row>
    <row r="31" spans="1:31" ht="18" customHeight="1" x14ac:dyDescent="0.25">
      <c r="A31" s="101" t="s">
        <v>23</v>
      </c>
      <c r="B31" s="102">
        <f t="shared" si="2"/>
        <v>42730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0"/>
        <v>0</v>
      </c>
      <c r="X31" s="178"/>
      <c r="Y31" s="179"/>
      <c r="Z31" s="179"/>
      <c r="AA31" s="180"/>
      <c r="AB31" s="126"/>
      <c r="AC31" s="165"/>
      <c r="AD31" s="165"/>
      <c r="AE31" s="116"/>
    </row>
    <row r="32" spans="1:31" ht="18" customHeight="1" x14ac:dyDescent="0.25">
      <c r="A32" s="101" t="s">
        <v>17</v>
      </c>
      <c r="B32" s="102">
        <f t="shared" si="2"/>
        <v>42731</v>
      </c>
      <c r="C32" s="116"/>
      <c r="D32" s="117"/>
      <c r="E32" s="118"/>
      <c r="F32" s="119"/>
      <c r="G32" s="118"/>
      <c r="H32" s="119"/>
      <c r="I32" s="120"/>
      <c r="J32" s="118"/>
      <c r="K32" s="119"/>
      <c r="L32" s="120"/>
      <c r="M32" s="118"/>
      <c r="N32" s="53"/>
      <c r="O32" s="54"/>
      <c r="P32" s="52"/>
      <c r="Q32" s="53"/>
      <c r="R32" s="54"/>
      <c r="S32" s="52"/>
      <c r="T32" s="53"/>
      <c r="U32" s="54"/>
      <c r="V32" s="52"/>
      <c r="W32" s="104">
        <f t="shared" si="0"/>
        <v>0</v>
      </c>
      <c r="X32" s="178"/>
      <c r="Y32" s="179"/>
      <c r="Z32" s="179"/>
      <c r="AA32" s="180"/>
      <c r="AB32" s="126"/>
      <c r="AC32" s="165"/>
      <c r="AD32" s="165"/>
      <c r="AE32" s="116"/>
    </row>
    <row r="33" spans="1:31" ht="18" customHeight="1" x14ac:dyDescent="0.25">
      <c r="A33" s="101" t="s">
        <v>18</v>
      </c>
      <c r="B33" s="102">
        <f>B32+1</f>
        <v>42732</v>
      </c>
      <c r="C33" s="116"/>
      <c r="D33" s="117"/>
      <c r="E33" s="118"/>
      <c r="F33" s="119"/>
      <c r="G33" s="118"/>
      <c r="H33" s="119"/>
      <c r="I33" s="120"/>
      <c r="J33" s="118"/>
      <c r="K33" s="119"/>
      <c r="L33" s="120"/>
      <c r="M33" s="118"/>
      <c r="N33" s="56"/>
      <c r="O33" s="57"/>
      <c r="P33" s="55"/>
      <c r="Q33" s="56"/>
      <c r="R33" s="57"/>
      <c r="S33" s="55"/>
      <c r="T33" s="56"/>
      <c r="U33" s="57"/>
      <c r="V33" s="55"/>
      <c r="W33" s="104">
        <f t="shared" si="0"/>
        <v>0</v>
      </c>
      <c r="X33" s="178"/>
      <c r="Y33" s="179"/>
      <c r="Z33" s="179"/>
      <c r="AA33" s="180"/>
      <c r="AB33" s="126"/>
      <c r="AC33" s="165"/>
      <c r="AD33" s="165"/>
      <c r="AE33" s="116"/>
    </row>
    <row r="34" spans="1:31" ht="18" customHeight="1" x14ac:dyDescent="0.25">
      <c r="A34" s="101" t="s">
        <v>19</v>
      </c>
      <c r="B34" s="102">
        <f t="shared" si="2"/>
        <v>42733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0"/>
        <v>0</v>
      </c>
      <c r="X34" s="178"/>
      <c r="Y34" s="179"/>
      <c r="Z34" s="179"/>
      <c r="AA34" s="180"/>
      <c r="AB34" s="126"/>
      <c r="AC34" s="165"/>
      <c r="AD34" s="165"/>
      <c r="AE34" s="116"/>
    </row>
    <row r="35" spans="1:31" ht="18" customHeight="1" x14ac:dyDescent="0.25">
      <c r="A35" s="101" t="s">
        <v>20</v>
      </c>
      <c r="B35" s="102">
        <f t="shared" si="2"/>
        <v>42734</v>
      </c>
      <c r="C35" s="116"/>
      <c r="D35" s="117"/>
      <c r="E35" s="118"/>
      <c r="F35" s="119"/>
      <c r="G35" s="118"/>
      <c r="H35" s="119"/>
      <c r="I35" s="120"/>
      <c r="J35" s="118"/>
      <c r="K35" s="119"/>
      <c r="L35" s="120"/>
      <c r="M35" s="118"/>
      <c r="N35" s="56"/>
      <c r="O35" s="57"/>
      <c r="P35" s="55"/>
      <c r="Q35" s="56"/>
      <c r="R35" s="57"/>
      <c r="S35" s="55"/>
      <c r="T35" s="56"/>
      <c r="U35" s="57"/>
      <c r="V35" s="55"/>
      <c r="W35" s="104">
        <f t="shared" si="0"/>
        <v>0</v>
      </c>
      <c r="X35" s="178"/>
      <c r="Y35" s="179"/>
      <c r="Z35" s="179"/>
      <c r="AA35" s="180"/>
      <c r="AB35" s="126"/>
      <c r="AC35" s="165"/>
      <c r="AD35" s="165"/>
      <c r="AE35" s="116"/>
    </row>
    <row r="36" spans="1:31" ht="18" customHeight="1" x14ac:dyDescent="0.25">
      <c r="A36" s="140" t="s">
        <v>21</v>
      </c>
      <c r="B36" s="142">
        <f t="shared" si="2"/>
        <v>42735</v>
      </c>
      <c r="C36" s="133"/>
      <c r="D36" s="154"/>
      <c r="E36" s="155"/>
      <c r="F36" s="156"/>
      <c r="G36" s="155"/>
      <c r="H36" s="156"/>
      <c r="I36" s="157"/>
      <c r="J36" s="155"/>
      <c r="K36" s="156"/>
      <c r="L36" s="157"/>
      <c r="M36" s="155"/>
      <c r="N36" s="50"/>
      <c r="O36" s="51"/>
      <c r="P36" s="49"/>
      <c r="Q36" s="50"/>
      <c r="R36" s="51"/>
      <c r="S36" s="49"/>
      <c r="T36" s="50"/>
      <c r="U36" s="51"/>
      <c r="V36" s="49"/>
      <c r="W36" s="145">
        <f t="shared" si="0"/>
        <v>0</v>
      </c>
      <c r="X36" s="253"/>
      <c r="Y36" s="254"/>
      <c r="Z36" s="254"/>
      <c r="AA36" s="255"/>
      <c r="AB36" s="160"/>
      <c r="AC36" s="132"/>
      <c r="AD36" s="132"/>
      <c r="AE36" s="133"/>
    </row>
    <row r="37" spans="1:31" ht="18" customHeight="1" thickBot="1" x14ac:dyDescent="0.3">
      <c r="A37" s="85"/>
      <c r="B37" s="86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163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161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161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="Vkt ylityötä?" sqref="AB11:AC12 AB18:AC19 AB25:AC26 AB32:AC33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310" t="str">
        <f>Pohja!G1</f>
        <v>Harjoitus Oy</v>
      </c>
      <c r="H1" s="311"/>
      <c r="I1" s="311"/>
      <c r="J1" s="312"/>
      <c r="K1" s="312"/>
      <c r="L1" s="312"/>
      <c r="M1" s="313"/>
      <c r="N1" s="14"/>
      <c r="O1" s="15"/>
      <c r="P1" s="15"/>
      <c r="Q1" s="15"/>
      <c r="R1" s="15"/>
      <c r="S1" s="15"/>
      <c r="T1" s="14"/>
      <c r="U1" s="14"/>
      <c r="V1" s="14"/>
      <c r="W1" s="297" t="str">
        <f>'1.2016'!W1:AE2</f>
        <v>Työntekijän nimi, Yritys, palkkataulukoiden nimet täytetään "Pohja" -taulukkoon, jolloin ne kopioituvat seuraaville välilehdille</v>
      </c>
      <c r="X1" s="298"/>
      <c r="Y1" s="298"/>
      <c r="Z1" s="298"/>
      <c r="AA1" s="298"/>
      <c r="AB1" s="298"/>
      <c r="AC1" s="298"/>
      <c r="AD1" s="298"/>
      <c r="AE1" s="298"/>
    </row>
    <row r="2" spans="1:31" ht="16.5" thickTop="1" thickBot="1" x14ac:dyDescent="0.3">
      <c r="A2" s="15"/>
      <c r="B2" s="14"/>
      <c r="C2" s="15"/>
      <c r="D2" s="15"/>
      <c r="E2" s="15" t="s">
        <v>0</v>
      </c>
      <c r="F2" s="66" t="s">
        <v>25</v>
      </c>
      <c r="G2" s="286">
        <v>42736</v>
      </c>
      <c r="H2" s="287"/>
      <c r="I2" s="288"/>
      <c r="J2" s="67" t="s">
        <v>1</v>
      </c>
      <c r="K2" s="289">
        <f>G2+30</f>
        <v>42766</v>
      </c>
      <c r="L2" s="289"/>
      <c r="M2" s="289"/>
      <c r="N2" s="15"/>
      <c r="O2" s="15"/>
      <c r="P2" s="15"/>
      <c r="Q2" s="15"/>
      <c r="R2" s="15"/>
      <c r="S2" s="15"/>
      <c r="T2" s="14"/>
      <c r="U2" s="14"/>
      <c r="V2" s="14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40" t="s">
        <v>22</v>
      </c>
      <c r="B6" s="141">
        <f>G2+0</f>
        <v>42736</v>
      </c>
      <c r="C6" s="130"/>
      <c r="D6" s="150"/>
      <c r="E6" s="151"/>
      <c r="F6" s="152"/>
      <c r="G6" s="151"/>
      <c r="H6" s="152"/>
      <c r="I6" s="153"/>
      <c r="J6" s="151"/>
      <c r="K6" s="152"/>
      <c r="L6" s="153"/>
      <c r="M6" s="151"/>
      <c r="N6" s="44"/>
      <c r="O6" s="45"/>
      <c r="P6" s="43"/>
      <c r="Q6" s="44"/>
      <c r="R6" s="45"/>
      <c r="S6" s="43"/>
      <c r="T6" s="44"/>
      <c r="U6" s="45"/>
      <c r="V6" s="43"/>
      <c r="W6" s="144">
        <f t="shared" ref="W6:W36" si="0">SUM(D6:V6)</f>
        <v>0</v>
      </c>
      <c r="X6" s="300"/>
      <c r="Y6" s="301"/>
      <c r="Z6" s="301"/>
      <c r="AA6" s="302"/>
      <c r="AB6" s="159"/>
      <c r="AC6" s="129"/>
      <c r="AD6" s="129"/>
      <c r="AE6" s="130"/>
    </row>
    <row r="7" spans="1:31" ht="18" customHeight="1" x14ac:dyDescent="0.25">
      <c r="A7" s="101" t="s">
        <v>23</v>
      </c>
      <c r="B7" s="102">
        <f>B6+1</f>
        <v>42737</v>
      </c>
      <c r="C7" s="116"/>
      <c r="D7" s="117"/>
      <c r="E7" s="118"/>
      <c r="F7" s="119"/>
      <c r="G7" s="118"/>
      <c r="H7" s="119"/>
      <c r="I7" s="120"/>
      <c r="J7" s="118"/>
      <c r="K7" s="119"/>
      <c r="L7" s="120"/>
      <c r="M7" s="118"/>
      <c r="N7" s="56"/>
      <c r="O7" s="57"/>
      <c r="P7" s="55"/>
      <c r="Q7" s="56"/>
      <c r="R7" s="57"/>
      <c r="S7" s="55"/>
      <c r="T7" s="56"/>
      <c r="U7" s="57"/>
      <c r="V7" s="55"/>
      <c r="W7" s="104">
        <f t="shared" si="0"/>
        <v>0</v>
      </c>
      <c r="X7" s="178"/>
      <c r="Y7" s="179"/>
      <c r="Z7" s="179"/>
      <c r="AA7" s="180"/>
      <c r="AB7" s="126"/>
      <c r="AC7" s="165"/>
      <c r="AD7" s="165"/>
      <c r="AE7" s="116"/>
    </row>
    <row r="8" spans="1:31" ht="18" customHeight="1" x14ac:dyDescent="0.25">
      <c r="A8" s="101" t="s">
        <v>17</v>
      </c>
      <c r="B8" s="102">
        <f t="shared" ref="B8:B18" si="1">B7+1</f>
        <v>42738</v>
      </c>
      <c r="C8" s="116"/>
      <c r="D8" s="117"/>
      <c r="E8" s="118"/>
      <c r="F8" s="119"/>
      <c r="G8" s="118"/>
      <c r="H8" s="119"/>
      <c r="I8" s="120"/>
      <c r="J8" s="118"/>
      <c r="K8" s="119"/>
      <c r="L8" s="120"/>
      <c r="M8" s="118"/>
      <c r="N8" s="53"/>
      <c r="O8" s="54"/>
      <c r="P8" s="52"/>
      <c r="Q8" s="53"/>
      <c r="R8" s="54"/>
      <c r="S8" s="52"/>
      <c r="T8" s="53"/>
      <c r="U8" s="54"/>
      <c r="V8" s="52"/>
      <c r="W8" s="104">
        <f t="shared" si="0"/>
        <v>0</v>
      </c>
      <c r="X8" s="178"/>
      <c r="Y8" s="179"/>
      <c r="Z8" s="179"/>
      <c r="AA8" s="180"/>
      <c r="AB8" s="126"/>
      <c r="AC8" s="165"/>
      <c r="AD8" s="165"/>
      <c r="AE8" s="116"/>
    </row>
    <row r="9" spans="1:31" ht="18" customHeight="1" x14ac:dyDescent="0.25">
      <c r="A9" s="101" t="s">
        <v>18</v>
      </c>
      <c r="B9" s="102">
        <f t="shared" si="1"/>
        <v>42739</v>
      </c>
      <c r="C9" s="116"/>
      <c r="D9" s="117"/>
      <c r="E9" s="118"/>
      <c r="F9" s="119"/>
      <c r="G9" s="118"/>
      <c r="H9" s="119"/>
      <c r="I9" s="120"/>
      <c r="J9" s="118"/>
      <c r="K9" s="119"/>
      <c r="L9" s="120"/>
      <c r="M9" s="118"/>
      <c r="N9" s="56"/>
      <c r="O9" s="57"/>
      <c r="P9" s="55"/>
      <c r="Q9" s="56"/>
      <c r="R9" s="57"/>
      <c r="S9" s="55"/>
      <c r="T9" s="56"/>
      <c r="U9" s="57"/>
      <c r="V9" s="55"/>
      <c r="W9" s="104">
        <f t="shared" si="0"/>
        <v>0</v>
      </c>
      <c r="X9" s="178"/>
      <c r="Y9" s="179"/>
      <c r="Z9" s="179"/>
      <c r="AA9" s="180"/>
      <c r="AB9" s="126"/>
      <c r="AC9" s="165"/>
      <c r="AD9" s="165"/>
      <c r="AE9" s="116"/>
    </row>
    <row r="10" spans="1:31" ht="18" customHeight="1" x14ac:dyDescent="0.25">
      <c r="A10" s="101" t="s">
        <v>19</v>
      </c>
      <c r="B10" s="102">
        <f t="shared" si="1"/>
        <v>42740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26"/>
      <c r="AC10" s="165"/>
      <c r="AD10" s="165"/>
      <c r="AE10" s="116"/>
    </row>
    <row r="11" spans="1:31" ht="18" customHeight="1" x14ac:dyDescent="0.25">
      <c r="A11" s="101" t="s">
        <v>20</v>
      </c>
      <c r="B11" s="102">
        <f t="shared" si="1"/>
        <v>42741</v>
      </c>
      <c r="C11" s="116"/>
      <c r="D11" s="117"/>
      <c r="E11" s="118"/>
      <c r="F11" s="119"/>
      <c r="G11" s="118"/>
      <c r="H11" s="119"/>
      <c r="I11" s="120"/>
      <c r="J11" s="118"/>
      <c r="K11" s="119"/>
      <c r="L11" s="120"/>
      <c r="M11" s="118"/>
      <c r="N11" s="56"/>
      <c r="O11" s="57"/>
      <c r="P11" s="55"/>
      <c r="Q11" s="56"/>
      <c r="R11" s="57"/>
      <c r="S11" s="55"/>
      <c r="T11" s="56"/>
      <c r="U11" s="57"/>
      <c r="V11" s="55"/>
      <c r="W11" s="104">
        <f t="shared" si="0"/>
        <v>0</v>
      </c>
      <c r="X11" s="178"/>
      <c r="Y11" s="179"/>
      <c r="Z11" s="179"/>
      <c r="AA11" s="180"/>
      <c r="AB11" s="126"/>
      <c r="AC11" s="165"/>
      <c r="AD11" s="165"/>
      <c r="AE11" s="116"/>
    </row>
    <row r="12" spans="1:31" ht="18" customHeight="1" x14ac:dyDescent="0.25">
      <c r="A12" s="140" t="s">
        <v>21</v>
      </c>
      <c r="B12" s="141">
        <f t="shared" si="1"/>
        <v>42742</v>
      </c>
      <c r="C12" s="130"/>
      <c r="D12" s="150"/>
      <c r="E12" s="151"/>
      <c r="F12" s="152"/>
      <c r="G12" s="151"/>
      <c r="H12" s="152"/>
      <c r="I12" s="153"/>
      <c r="J12" s="151"/>
      <c r="K12" s="152"/>
      <c r="L12" s="153"/>
      <c r="M12" s="151"/>
      <c r="N12" s="44"/>
      <c r="O12" s="45"/>
      <c r="P12" s="43"/>
      <c r="Q12" s="44"/>
      <c r="R12" s="45"/>
      <c r="S12" s="43"/>
      <c r="T12" s="44"/>
      <c r="U12" s="45"/>
      <c r="V12" s="43"/>
      <c r="W12" s="144">
        <f t="shared" si="0"/>
        <v>0</v>
      </c>
      <c r="X12" s="253"/>
      <c r="Y12" s="254"/>
      <c r="Z12" s="254"/>
      <c r="AA12" s="255"/>
      <c r="AB12" s="159"/>
      <c r="AC12" s="129"/>
      <c r="AD12" s="129"/>
      <c r="AE12" s="130"/>
    </row>
    <row r="13" spans="1:31" ht="18" customHeight="1" x14ac:dyDescent="0.25">
      <c r="A13" s="140" t="s">
        <v>22</v>
      </c>
      <c r="B13" s="141">
        <f t="shared" si="1"/>
        <v>42743</v>
      </c>
      <c r="C13" s="130"/>
      <c r="D13" s="150"/>
      <c r="E13" s="151"/>
      <c r="F13" s="152"/>
      <c r="G13" s="151"/>
      <c r="H13" s="152"/>
      <c r="I13" s="153"/>
      <c r="J13" s="151"/>
      <c r="K13" s="152"/>
      <c r="L13" s="153"/>
      <c r="M13" s="151"/>
      <c r="N13" s="47"/>
      <c r="O13" s="48"/>
      <c r="P13" s="46"/>
      <c r="Q13" s="47"/>
      <c r="R13" s="48"/>
      <c r="S13" s="46"/>
      <c r="T13" s="47"/>
      <c r="U13" s="48"/>
      <c r="V13" s="46"/>
      <c r="W13" s="144">
        <f t="shared" si="0"/>
        <v>0</v>
      </c>
      <c r="X13" s="253"/>
      <c r="Y13" s="254"/>
      <c r="Z13" s="254"/>
      <c r="AA13" s="255"/>
      <c r="AB13" s="159"/>
      <c r="AC13" s="129"/>
      <c r="AD13" s="129"/>
      <c r="AE13" s="130"/>
    </row>
    <row r="14" spans="1:31" ht="18" customHeight="1" x14ac:dyDescent="0.25">
      <c r="A14" s="101" t="s">
        <v>23</v>
      </c>
      <c r="B14" s="102">
        <f t="shared" si="1"/>
        <v>42744</v>
      </c>
      <c r="C14" s="116"/>
      <c r="D14" s="117"/>
      <c r="E14" s="118"/>
      <c r="F14" s="119"/>
      <c r="G14" s="118"/>
      <c r="H14" s="119"/>
      <c r="I14" s="120"/>
      <c r="J14" s="118"/>
      <c r="K14" s="119"/>
      <c r="L14" s="120"/>
      <c r="M14" s="118"/>
      <c r="N14" s="53"/>
      <c r="O14" s="54"/>
      <c r="P14" s="52"/>
      <c r="Q14" s="53"/>
      <c r="R14" s="54"/>
      <c r="S14" s="52"/>
      <c r="T14" s="53"/>
      <c r="U14" s="54"/>
      <c r="V14" s="52"/>
      <c r="W14" s="104">
        <f t="shared" si="0"/>
        <v>0</v>
      </c>
      <c r="X14" s="178"/>
      <c r="Y14" s="179"/>
      <c r="Z14" s="179"/>
      <c r="AA14" s="180"/>
      <c r="AB14" s="126"/>
      <c r="AC14" s="165"/>
      <c r="AD14" s="165"/>
      <c r="AE14" s="116"/>
    </row>
    <row r="15" spans="1:31" ht="18" customHeight="1" x14ac:dyDescent="0.25">
      <c r="A15" s="101" t="s">
        <v>17</v>
      </c>
      <c r="B15" s="102">
        <f t="shared" si="1"/>
        <v>42745</v>
      </c>
      <c r="C15" s="116"/>
      <c r="D15" s="117"/>
      <c r="E15" s="118"/>
      <c r="F15" s="119"/>
      <c r="G15" s="118"/>
      <c r="H15" s="119"/>
      <c r="I15" s="120"/>
      <c r="J15" s="118"/>
      <c r="K15" s="119"/>
      <c r="L15" s="120"/>
      <c r="M15" s="118"/>
      <c r="N15" s="56"/>
      <c r="O15" s="57"/>
      <c r="P15" s="55"/>
      <c r="Q15" s="56"/>
      <c r="R15" s="57"/>
      <c r="S15" s="55"/>
      <c r="T15" s="56"/>
      <c r="U15" s="57"/>
      <c r="V15" s="55"/>
      <c r="W15" s="104">
        <f t="shared" si="0"/>
        <v>0</v>
      </c>
      <c r="X15" s="178"/>
      <c r="Y15" s="179"/>
      <c r="Z15" s="179"/>
      <c r="AA15" s="180"/>
      <c r="AB15" s="126"/>
      <c r="AC15" s="165"/>
      <c r="AD15" s="165"/>
      <c r="AE15" s="116"/>
    </row>
    <row r="16" spans="1:31" ht="18" customHeight="1" x14ac:dyDescent="0.25">
      <c r="A16" s="101" t="s">
        <v>18</v>
      </c>
      <c r="B16" s="102">
        <f t="shared" si="1"/>
        <v>42746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26"/>
      <c r="AC16" s="165"/>
      <c r="AD16" s="165"/>
      <c r="AE16" s="116"/>
    </row>
    <row r="17" spans="1:32" ht="18" customHeight="1" x14ac:dyDescent="0.25">
      <c r="A17" s="101" t="s">
        <v>19</v>
      </c>
      <c r="B17" s="102">
        <f t="shared" si="1"/>
        <v>42747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26"/>
      <c r="AC17" s="165"/>
      <c r="AD17" s="165"/>
      <c r="AE17" s="116"/>
    </row>
    <row r="18" spans="1:32" ht="18" customHeight="1" x14ac:dyDescent="0.25">
      <c r="A18" s="101" t="s">
        <v>20</v>
      </c>
      <c r="B18" s="103">
        <f t="shared" si="1"/>
        <v>42748</v>
      </c>
      <c r="C18" s="121"/>
      <c r="D18" s="122"/>
      <c r="E18" s="123"/>
      <c r="F18" s="124"/>
      <c r="G18" s="123"/>
      <c r="H18" s="124"/>
      <c r="I18" s="125"/>
      <c r="J18" s="123"/>
      <c r="K18" s="124"/>
      <c r="L18" s="125"/>
      <c r="M18" s="123"/>
      <c r="N18" s="40"/>
      <c r="O18" s="41"/>
      <c r="P18" s="39"/>
      <c r="Q18" s="40"/>
      <c r="R18" s="41"/>
      <c r="S18" s="39"/>
      <c r="T18" s="40"/>
      <c r="U18" s="41"/>
      <c r="V18" s="39"/>
      <c r="W18" s="105">
        <f t="shared" si="0"/>
        <v>0</v>
      </c>
      <c r="X18" s="178"/>
      <c r="Y18" s="179"/>
      <c r="Z18" s="179"/>
      <c r="AA18" s="180"/>
      <c r="AB18" s="131"/>
      <c r="AC18" s="169"/>
      <c r="AD18" s="169"/>
      <c r="AE18" s="121"/>
    </row>
    <row r="19" spans="1:32" ht="18" customHeight="1" x14ac:dyDescent="0.25">
      <c r="A19" s="140" t="s">
        <v>21</v>
      </c>
      <c r="B19" s="141">
        <f>B18+1</f>
        <v>42749</v>
      </c>
      <c r="C19" s="130"/>
      <c r="D19" s="150"/>
      <c r="E19" s="151"/>
      <c r="F19" s="152"/>
      <c r="G19" s="151"/>
      <c r="H19" s="152"/>
      <c r="I19" s="153"/>
      <c r="J19" s="151"/>
      <c r="K19" s="152"/>
      <c r="L19" s="153"/>
      <c r="M19" s="151"/>
      <c r="N19" s="47"/>
      <c r="O19" s="48"/>
      <c r="P19" s="46"/>
      <c r="Q19" s="47"/>
      <c r="R19" s="48"/>
      <c r="S19" s="46"/>
      <c r="T19" s="47"/>
      <c r="U19" s="48"/>
      <c r="V19" s="46"/>
      <c r="W19" s="144">
        <f t="shared" si="0"/>
        <v>0</v>
      </c>
      <c r="X19" s="253"/>
      <c r="Y19" s="254"/>
      <c r="Z19" s="254"/>
      <c r="AA19" s="255"/>
      <c r="AB19" s="159"/>
      <c r="AC19" s="129"/>
      <c r="AD19" s="129"/>
      <c r="AE19" s="130"/>
    </row>
    <row r="20" spans="1:32" ht="18" customHeight="1" x14ac:dyDescent="0.25">
      <c r="A20" s="140" t="s">
        <v>22</v>
      </c>
      <c r="B20" s="141">
        <f>B19+1</f>
        <v>42750</v>
      </c>
      <c r="C20" s="130"/>
      <c r="D20" s="150"/>
      <c r="E20" s="151"/>
      <c r="F20" s="152"/>
      <c r="G20" s="151"/>
      <c r="H20" s="152"/>
      <c r="I20" s="153"/>
      <c r="J20" s="151"/>
      <c r="K20" s="152"/>
      <c r="L20" s="153"/>
      <c r="M20" s="151"/>
      <c r="N20" s="44"/>
      <c r="O20" s="45"/>
      <c r="P20" s="43"/>
      <c r="Q20" s="44"/>
      <c r="R20" s="45"/>
      <c r="S20" s="43"/>
      <c r="T20" s="44"/>
      <c r="U20" s="45"/>
      <c r="V20" s="43"/>
      <c r="W20" s="144">
        <f t="shared" si="0"/>
        <v>0</v>
      </c>
      <c r="X20" s="253"/>
      <c r="Y20" s="254"/>
      <c r="Z20" s="254"/>
      <c r="AA20" s="255"/>
      <c r="AB20" s="159"/>
      <c r="AC20" s="129"/>
      <c r="AD20" s="129"/>
      <c r="AE20" s="130"/>
    </row>
    <row r="21" spans="1:32" ht="18" customHeight="1" x14ac:dyDescent="0.25">
      <c r="A21" s="101" t="s">
        <v>23</v>
      </c>
      <c r="B21" s="102">
        <f>B20+1</f>
        <v>42751</v>
      </c>
      <c r="C21" s="116"/>
      <c r="D21" s="117"/>
      <c r="E21" s="118"/>
      <c r="F21" s="119"/>
      <c r="G21" s="118"/>
      <c r="H21" s="119"/>
      <c r="I21" s="120"/>
      <c r="J21" s="118"/>
      <c r="K21" s="119"/>
      <c r="L21" s="120"/>
      <c r="M21" s="118"/>
      <c r="N21" s="56"/>
      <c r="O21" s="57"/>
      <c r="P21" s="55"/>
      <c r="Q21" s="56"/>
      <c r="R21" s="57"/>
      <c r="S21" s="55"/>
      <c r="T21" s="56"/>
      <c r="U21" s="57"/>
      <c r="V21" s="55"/>
      <c r="W21" s="104">
        <f t="shared" si="0"/>
        <v>0</v>
      </c>
      <c r="X21" s="178"/>
      <c r="Y21" s="179"/>
      <c r="Z21" s="179"/>
      <c r="AA21" s="180"/>
      <c r="AB21" s="126"/>
      <c r="AC21" s="165"/>
      <c r="AD21" s="165"/>
      <c r="AE21" s="116"/>
    </row>
    <row r="22" spans="1:32" ht="18" customHeight="1" x14ac:dyDescent="0.25">
      <c r="A22" s="101" t="s">
        <v>17</v>
      </c>
      <c r="B22" s="102">
        <f t="shared" ref="B22:B36" si="2">B21+1</f>
        <v>42752</v>
      </c>
      <c r="C22" s="116"/>
      <c r="D22" s="117"/>
      <c r="E22" s="118"/>
      <c r="F22" s="119"/>
      <c r="G22" s="118"/>
      <c r="H22" s="119"/>
      <c r="I22" s="120"/>
      <c r="J22" s="118"/>
      <c r="K22" s="119"/>
      <c r="L22" s="120"/>
      <c r="M22" s="118"/>
      <c r="N22" s="53"/>
      <c r="O22" s="54"/>
      <c r="P22" s="52"/>
      <c r="Q22" s="53"/>
      <c r="R22" s="54"/>
      <c r="S22" s="52"/>
      <c r="T22" s="53"/>
      <c r="U22" s="54"/>
      <c r="V22" s="52"/>
      <c r="W22" s="104">
        <f t="shared" si="0"/>
        <v>0</v>
      </c>
      <c r="X22" s="178"/>
      <c r="Y22" s="179"/>
      <c r="Z22" s="179"/>
      <c r="AA22" s="180"/>
      <c r="AB22" s="126"/>
      <c r="AC22" s="165"/>
      <c r="AD22" s="165"/>
      <c r="AE22" s="116"/>
    </row>
    <row r="23" spans="1:32" ht="18" customHeight="1" x14ac:dyDescent="0.25">
      <c r="A23" s="101" t="s">
        <v>18</v>
      </c>
      <c r="B23" s="102">
        <f t="shared" si="2"/>
        <v>42753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0"/>
        <v>0</v>
      </c>
      <c r="X23" s="178"/>
      <c r="Y23" s="179"/>
      <c r="Z23" s="179"/>
      <c r="AA23" s="180"/>
      <c r="AB23" s="126"/>
      <c r="AC23" s="165"/>
      <c r="AD23" s="165"/>
      <c r="AE23" s="116"/>
    </row>
    <row r="24" spans="1:32" ht="18" customHeight="1" x14ac:dyDescent="0.25">
      <c r="A24" s="101" t="s">
        <v>19</v>
      </c>
      <c r="B24" s="103">
        <f t="shared" si="2"/>
        <v>42754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0"/>
        <v>0</v>
      </c>
      <c r="X24" s="134"/>
      <c r="Y24" s="135"/>
      <c r="Z24" s="135"/>
      <c r="AA24" s="136"/>
      <c r="AB24" s="131"/>
      <c r="AC24" s="169"/>
      <c r="AD24" s="169"/>
      <c r="AE24" s="121"/>
    </row>
    <row r="25" spans="1:32" ht="18" customHeight="1" x14ac:dyDescent="0.25">
      <c r="A25" s="101" t="s">
        <v>20</v>
      </c>
      <c r="B25" s="102">
        <f t="shared" si="2"/>
        <v>42755</v>
      </c>
      <c r="C25" s="116"/>
      <c r="D25" s="117"/>
      <c r="E25" s="118"/>
      <c r="F25" s="119"/>
      <c r="G25" s="118"/>
      <c r="H25" s="119"/>
      <c r="I25" s="120"/>
      <c r="J25" s="118"/>
      <c r="K25" s="119"/>
      <c r="L25" s="120"/>
      <c r="M25" s="118"/>
      <c r="N25" s="56"/>
      <c r="O25" s="57"/>
      <c r="P25" s="55"/>
      <c r="Q25" s="56"/>
      <c r="R25" s="57"/>
      <c r="S25" s="55"/>
      <c r="T25" s="56"/>
      <c r="U25" s="57"/>
      <c r="V25" s="55"/>
      <c r="W25" s="104">
        <f t="shared" si="0"/>
        <v>0</v>
      </c>
      <c r="X25" s="178"/>
      <c r="Y25" s="179"/>
      <c r="Z25" s="179"/>
      <c r="AA25" s="180"/>
      <c r="AB25" s="126"/>
      <c r="AC25" s="165"/>
      <c r="AD25" s="165"/>
      <c r="AE25" s="116"/>
    </row>
    <row r="26" spans="1:32" ht="18" customHeight="1" x14ac:dyDescent="0.25">
      <c r="A26" s="140" t="s">
        <v>21</v>
      </c>
      <c r="B26" s="141">
        <f t="shared" si="2"/>
        <v>42756</v>
      </c>
      <c r="C26" s="130"/>
      <c r="D26" s="150"/>
      <c r="E26" s="151"/>
      <c r="F26" s="152"/>
      <c r="G26" s="151"/>
      <c r="H26" s="152"/>
      <c r="I26" s="153"/>
      <c r="J26" s="151"/>
      <c r="K26" s="152"/>
      <c r="L26" s="153"/>
      <c r="M26" s="151"/>
      <c r="N26" s="44"/>
      <c r="O26" s="45"/>
      <c r="P26" s="43"/>
      <c r="Q26" s="44"/>
      <c r="R26" s="45"/>
      <c r="S26" s="43"/>
      <c r="T26" s="44"/>
      <c r="U26" s="45"/>
      <c r="V26" s="43"/>
      <c r="W26" s="144">
        <f t="shared" si="0"/>
        <v>0</v>
      </c>
      <c r="X26" s="253"/>
      <c r="Y26" s="254"/>
      <c r="Z26" s="254"/>
      <c r="AA26" s="255"/>
      <c r="AB26" s="159"/>
      <c r="AC26" s="129"/>
      <c r="AD26" s="129"/>
      <c r="AE26" s="130"/>
      <c r="AF26" s="81"/>
    </row>
    <row r="27" spans="1:32" ht="18" customHeight="1" x14ac:dyDescent="0.25">
      <c r="A27" s="140" t="s">
        <v>22</v>
      </c>
      <c r="B27" s="141">
        <f t="shared" si="2"/>
        <v>42757</v>
      </c>
      <c r="C27" s="130"/>
      <c r="D27" s="150"/>
      <c r="E27" s="151"/>
      <c r="F27" s="152"/>
      <c r="G27" s="151"/>
      <c r="H27" s="152"/>
      <c r="I27" s="153"/>
      <c r="J27" s="151"/>
      <c r="K27" s="152"/>
      <c r="L27" s="153"/>
      <c r="M27" s="151"/>
      <c r="N27" s="47"/>
      <c r="O27" s="48"/>
      <c r="P27" s="46"/>
      <c r="Q27" s="47"/>
      <c r="R27" s="48"/>
      <c r="S27" s="46"/>
      <c r="T27" s="47"/>
      <c r="U27" s="48"/>
      <c r="V27" s="46"/>
      <c r="W27" s="144">
        <f t="shared" si="0"/>
        <v>0</v>
      </c>
      <c r="X27" s="253"/>
      <c r="Y27" s="254"/>
      <c r="Z27" s="254"/>
      <c r="AA27" s="255"/>
      <c r="AB27" s="159"/>
      <c r="AC27" s="129"/>
      <c r="AD27" s="129"/>
      <c r="AE27" s="130"/>
      <c r="AF27" s="81"/>
    </row>
    <row r="28" spans="1:32" ht="18" customHeight="1" x14ac:dyDescent="0.25">
      <c r="A28" s="101" t="s">
        <v>23</v>
      </c>
      <c r="B28" s="102">
        <f t="shared" si="2"/>
        <v>42758</v>
      </c>
      <c r="C28" s="116"/>
      <c r="D28" s="117"/>
      <c r="E28" s="118"/>
      <c r="F28" s="119"/>
      <c r="G28" s="118"/>
      <c r="H28" s="119"/>
      <c r="I28" s="120"/>
      <c r="J28" s="118"/>
      <c r="K28" s="119"/>
      <c r="L28" s="120"/>
      <c r="M28" s="118"/>
      <c r="N28" s="53"/>
      <c r="O28" s="54"/>
      <c r="P28" s="52"/>
      <c r="Q28" s="53"/>
      <c r="R28" s="54"/>
      <c r="S28" s="52"/>
      <c r="T28" s="53"/>
      <c r="U28" s="54"/>
      <c r="V28" s="52"/>
      <c r="W28" s="104">
        <f t="shared" si="0"/>
        <v>0</v>
      </c>
      <c r="X28" s="178"/>
      <c r="Y28" s="179"/>
      <c r="Z28" s="179"/>
      <c r="AA28" s="180"/>
      <c r="AB28" s="126"/>
      <c r="AC28" s="165"/>
      <c r="AD28" s="165"/>
      <c r="AE28" s="116"/>
    </row>
    <row r="29" spans="1:32" ht="18" customHeight="1" x14ac:dyDescent="0.25">
      <c r="A29" s="101" t="s">
        <v>17</v>
      </c>
      <c r="B29" s="102">
        <f t="shared" si="2"/>
        <v>42759</v>
      </c>
      <c r="C29" s="116"/>
      <c r="D29" s="117"/>
      <c r="E29" s="118"/>
      <c r="F29" s="119"/>
      <c r="G29" s="118"/>
      <c r="H29" s="119"/>
      <c r="I29" s="120"/>
      <c r="J29" s="118"/>
      <c r="K29" s="119"/>
      <c r="L29" s="120"/>
      <c r="M29" s="118"/>
      <c r="N29" s="56"/>
      <c r="O29" s="57"/>
      <c r="P29" s="55"/>
      <c r="Q29" s="56"/>
      <c r="R29" s="57"/>
      <c r="S29" s="55"/>
      <c r="T29" s="56"/>
      <c r="U29" s="57"/>
      <c r="V29" s="55"/>
      <c r="W29" s="104">
        <f t="shared" si="0"/>
        <v>0</v>
      </c>
      <c r="X29" s="178"/>
      <c r="Y29" s="179"/>
      <c r="Z29" s="179"/>
      <c r="AA29" s="180"/>
      <c r="AB29" s="126"/>
      <c r="AC29" s="165"/>
      <c r="AD29" s="165"/>
      <c r="AE29" s="116"/>
    </row>
    <row r="30" spans="1:32" ht="18" customHeight="1" x14ac:dyDescent="0.25">
      <c r="A30" s="101" t="s">
        <v>18</v>
      </c>
      <c r="B30" s="103">
        <f t="shared" si="2"/>
        <v>42760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0"/>
        <v>0</v>
      </c>
      <c r="X30" s="178"/>
      <c r="Y30" s="179"/>
      <c r="Z30" s="179"/>
      <c r="AA30" s="180"/>
      <c r="AB30" s="131"/>
      <c r="AC30" s="169"/>
      <c r="AD30" s="169"/>
      <c r="AE30" s="121"/>
    </row>
    <row r="31" spans="1:32" ht="18" customHeight="1" x14ac:dyDescent="0.25">
      <c r="A31" s="101" t="s">
        <v>19</v>
      </c>
      <c r="B31" s="102">
        <f t="shared" si="2"/>
        <v>42761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0"/>
        <v>0</v>
      </c>
      <c r="X31" s="178"/>
      <c r="Y31" s="179"/>
      <c r="Z31" s="179"/>
      <c r="AA31" s="180"/>
      <c r="AB31" s="126"/>
      <c r="AC31" s="165"/>
      <c r="AD31" s="165"/>
      <c r="AE31" s="116"/>
    </row>
    <row r="32" spans="1:32" ht="18" customHeight="1" x14ac:dyDescent="0.25">
      <c r="A32" s="101" t="s">
        <v>20</v>
      </c>
      <c r="B32" s="102">
        <f t="shared" si="2"/>
        <v>42762</v>
      </c>
      <c r="C32" s="116"/>
      <c r="D32" s="117"/>
      <c r="E32" s="118"/>
      <c r="F32" s="119"/>
      <c r="G32" s="118"/>
      <c r="H32" s="119"/>
      <c r="I32" s="120"/>
      <c r="J32" s="118"/>
      <c r="K32" s="119"/>
      <c r="L32" s="120"/>
      <c r="M32" s="118"/>
      <c r="N32" s="53"/>
      <c r="O32" s="54"/>
      <c r="P32" s="52"/>
      <c r="Q32" s="53"/>
      <c r="R32" s="54"/>
      <c r="S32" s="52"/>
      <c r="T32" s="53"/>
      <c r="U32" s="54"/>
      <c r="V32" s="52"/>
      <c r="W32" s="104">
        <f t="shared" si="0"/>
        <v>0</v>
      </c>
      <c r="X32" s="178"/>
      <c r="Y32" s="179"/>
      <c r="Z32" s="179"/>
      <c r="AA32" s="180"/>
      <c r="AB32" s="126"/>
      <c r="AC32" s="165"/>
      <c r="AD32" s="165"/>
      <c r="AE32" s="116"/>
    </row>
    <row r="33" spans="1:31" ht="18" customHeight="1" x14ac:dyDescent="0.25">
      <c r="A33" s="140" t="s">
        <v>21</v>
      </c>
      <c r="B33" s="141">
        <f>B32+1</f>
        <v>42763</v>
      </c>
      <c r="C33" s="130"/>
      <c r="D33" s="150"/>
      <c r="E33" s="151"/>
      <c r="F33" s="152"/>
      <c r="G33" s="151"/>
      <c r="H33" s="152"/>
      <c r="I33" s="153"/>
      <c r="J33" s="151"/>
      <c r="K33" s="152"/>
      <c r="L33" s="153"/>
      <c r="M33" s="151"/>
      <c r="N33" s="47"/>
      <c r="O33" s="48"/>
      <c r="P33" s="46"/>
      <c r="Q33" s="47"/>
      <c r="R33" s="48"/>
      <c r="S33" s="46"/>
      <c r="T33" s="47"/>
      <c r="U33" s="48"/>
      <c r="V33" s="46"/>
      <c r="W33" s="144">
        <f t="shared" si="0"/>
        <v>0</v>
      </c>
      <c r="X33" s="253"/>
      <c r="Y33" s="254"/>
      <c r="Z33" s="254"/>
      <c r="AA33" s="255"/>
      <c r="AB33" s="159"/>
      <c r="AC33" s="129"/>
      <c r="AD33" s="129"/>
      <c r="AE33" s="130"/>
    </row>
    <row r="34" spans="1:31" ht="18" customHeight="1" x14ac:dyDescent="0.25">
      <c r="A34" s="140" t="s">
        <v>22</v>
      </c>
      <c r="B34" s="141">
        <f t="shared" si="2"/>
        <v>42764</v>
      </c>
      <c r="C34" s="130"/>
      <c r="D34" s="150"/>
      <c r="E34" s="151"/>
      <c r="F34" s="152"/>
      <c r="G34" s="151"/>
      <c r="H34" s="152"/>
      <c r="I34" s="153"/>
      <c r="J34" s="151"/>
      <c r="K34" s="152"/>
      <c r="L34" s="153"/>
      <c r="M34" s="151"/>
      <c r="N34" s="44"/>
      <c r="O34" s="45"/>
      <c r="P34" s="43"/>
      <c r="Q34" s="44"/>
      <c r="R34" s="45"/>
      <c r="S34" s="43"/>
      <c r="T34" s="44"/>
      <c r="U34" s="45"/>
      <c r="V34" s="43"/>
      <c r="W34" s="144">
        <f t="shared" si="0"/>
        <v>0</v>
      </c>
      <c r="X34" s="253"/>
      <c r="Y34" s="254"/>
      <c r="Z34" s="254"/>
      <c r="AA34" s="255"/>
      <c r="AB34" s="159"/>
      <c r="AC34" s="129"/>
      <c r="AD34" s="129"/>
      <c r="AE34" s="130"/>
    </row>
    <row r="35" spans="1:31" ht="18" customHeight="1" x14ac:dyDescent="0.25">
      <c r="A35" s="101" t="s">
        <v>23</v>
      </c>
      <c r="B35" s="102">
        <f t="shared" si="2"/>
        <v>42765</v>
      </c>
      <c r="C35" s="116"/>
      <c r="D35" s="117"/>
      <c r="E35" s="118"/>
      <c r="F35" s="119"/>
      <c r="G35" s="118"/>
      <c r="H35" s="119"/>
      <c r="I35" s="120"/>
      <c r="J35" s="118"/>
      <c r="K35" s="119"/>
      <c r="L35" s="120"/>
      <c r="M35" s="118"/>
      <c r="N35" s="56"/>
      <c r="O35" s="57"/>
      <c r="P35" s="55"/>
      <c r="Q35" s="56"/>
      <c r="R35" s="57"/>
      <c r="S35" s="55"/>
      <c r="T35" s="56"/>
      <c r="U35" s="57"/>
      <c r="V35" s="55"/>
      <c r="W35" s="104">
        <f t="shared" si="0"/>
        <v>0</v>
      </c>
      <c r="X35" s="178"/>
      <c r="Y35" s="179"/>
      <c r="Z35" s="179"/>
      <c r="AA35" s="180"/>
      <c r="AB35" s="126"/>
      <c r="AC35" s="165"/>
      <c r="AD35" s="165"/>
      <c r="AE35" s="116"/>
    </row>
    <row r="36" spans="1:31" ht="18" customHeight="1" x14ac:dyDescent="0.25">
      <c r="A36" s="101" t="s">
        <v>17</v>
      </c>
      <c r="B36" s="103">
        <f t="shared" si="2"/>
        <v>42766</v>
      </c>
      <c r="C36" s="121"/>
      <c r="D36" s="122"/>
      <c r="E36" s="123"/>
      <c r="F36" s="124"/>
      <c r="G36" s="123"/>
      <c r="H36" s="124"/>
      <c r="I36" s="125"/>
      <c r="J36" s="123"/>
      <c r="K36" s="124"/>
      <c r="L36" s="125"/>
      <c r="M36" s="123"/>
      <c r="N36" s="40"/>
      <c r="O36" s="41"/>
      <c r="P36" s="39"/>
      <c r="Q36" s="40"/>
      <c r="R36" s="41"/>
      <c r="S36" s="39"/>
      <c r="T36" s="40"/>
      <c r="U36" s="41"/>
      <c r="V36" s="39"/>
      <c r="W36" s="105">
        <f t="shared" si="0"/>
        <v>0</v>
      </c>
      <c r="X36" s="178"/>
      <c r="Y36" s="179"/>
      <c r="Z36" s="179"/>
      <c r="AA36" s="180"/>
      <c r="AB36" s="131"/>
      <c r="AC36" s="169"/>
      <c r="AD36" s="169"/>
      <c r="AE36" s="121"/>
    </row>
    <row r="37" spans="1:31" ht="18" customHeight="1" thickBot="1" x14ac:dyDescent="0.3">
      <c r="A37" s="85"/>
      <c r="B37" s="86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163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3"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  <dataValidation allowBlank="1" showInputMessage="1" showErrorMessage="1" prompt="Vkt ylityötä?" sqref="AB11:AC12 AB18:AC19 AB25:AC26 AB32:AC33"/>
    <dataValidation type="date" allowBlank="1" showInputMessage="1" showErrorMessage="1" errorTitle="Palkkajaksun alkupäivä" error="Syötä: pp.kk.vvvv" promptTitle="Palkkajakson ensimmäinen päivä!" prompt="Kirjoita muodossa: pp.kk.vvvv" sqref="G2:I2">
      <formula1>42156</formula1>
      <formula2>44196</formula2>
    </dataValidation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G8" sqref="G8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14"/>
      <c r="E1" s="14"/>
      <c r="F1" s="14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51" t="s">
        <v>30</v>
      </c>
      <c r="X1" s="251"/>
      <c r="Y1" s="251"/>
      <c r="Z1" s="251"/>
      <c r="AA1" s="251"/>
      <c r="AB1" s="251"/>
      <c r="AC1" s="251"/>
      <c r="AD1" s="251"/>
      <c r="AE1" s="251"/>
    </row>
    <row r="2" spans="1:31" ht="16.5" thickTop="1" thickBot="1" x14ac:dyDescent="0.3">
      <c r="A2" s="15"/>
      <c r="B2" s="14"/>
      <c r="C2" s="15"/>
      <c r="D2" s="15"/>
      <c r="E2" s="15" t="s">
        <v>0</v>
      </c>
      <c r="F2" s="66" t="s">
        <v>25</v>
      </c>
      <c r="G2" s="286">
        <v>42370</v>
      </c>
      <c r="H2" s="287"/>
      <c r="I2" s="288"/>
      <c r="J2" s="67" t="s">
        <v>1</v>
      </c>
      <c r="K2" s="289">
        <f>G2+30</f>
        <v>42400</v>
      </c>
      <c r="L2" s="289"/>
      <c r="M2" s="289"/>
      <c r="N2" s="15"/>
      <c r="O2" s="15"/>
      <c r="P2" s="15"/>
      <c r="Q2" s="15"/>
      <c r="R2" s="15"/>
      <c r="S2" s="15"/>
      <c r="T2" s="14"/>
      <c r="U2" s="14"/>
      <c r="V2" s="14"/>
      <c r="W2" s="252"/>
      <c r="X2" s="252"/>
      <c r="Y2" s="252"/>
      <c r="Z2" s="252"/>
      <c r="AA2" s="252"/>
      <c r="AB2" s="252"/>
      <c r="AC2" s="252"/>
      <c r="AD2" s="252"/>
      <c r="AE2" s="252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01" t="s">
        <v>20</v>
      </c>
      <c r="B6" s="102">
        <f>G2+0</f>
        <v>42370</v>
      </c>
      <c r="C6" s="128"/>
      <c r="D6" s="146"/>
      <c r="E6" s="147"/>
      <c r="F6" s="148"/>
      <c r="G6" s="147"/>
      <c r="H6" s="148"/>
      <c r="I6" s="149"/>
      <c r="J6" s="147"/>
      <c r="K6" s="148"/>
      <c r="L6" s="149"/>
      <c r="M6" s="147"/>
      <c r="N6" s="9"/>
      <c r="O6" s="8"/>
      <c r="P6" s="11"/>
      <c r="Q6" s="9"/>
      <c r="R6" s="8"/>
      <c r="S6" s="11"/>
      <c r="T6" s="9"/>
      <c r="U6" s="8"/>
      <c r="V6" s="11"/>
      <c r="W6" s="143">
        <f t="shared" ref="W6:W36" si="0">SUM(D6:V6)</f>
        <v>0</v>
      </c>
      <c r="X6" s="271"/>
      <c r="Y6" s="272"/>
      <c r="Z6" s="272"/>
      <c r="AA6" s="273"/>
      <c r="AB6" s="158"/>
      <c r="AC6" s="127"/>
      <c r="AD6" s="127"/>
      <c r="AE6" s="128"/>
    </row>
    <row r="7" spans="1:31" ht="18" customHeight="1" x14ac:dyDescent="0.25">
      <c r="A7" s="140" t="s">
        <v>21</v>
      </c>
      <c r="B7" s="141">
        <f>B6+1</f>
        <v>42371</v>
      </c>
      <c r="C7" s="130"/>
      <c r="D7" s="150"/>
      <c r="E7" s="151"/>
      <c r="F7" s="152"/>
      <c r="G7" s="151"/>
      <c r="H7" s="152"/>
      <c r="I7" s="153"/>
      <c r="J7" s="151"/>
      <c r="K7" s="152"/>
      <c r="L7" s="153"/>
      <c r="M7" s="151"/>
      <c r="N7" s="47"/>
      <c r="O7" s="48"/>
      <c r="P7" s="46"/>
      <c r="Q7" s="47"/>
      <c r="R7" s="48"/>
      <c r="S7" s="46"/>
      <c r="T7" s="47"/>
      <c r="U7" s="48"/>
      <c r="V7" s="46"/>
      <c r="W7" s="144">
        <f t="shared" si="0"/>
        <v>0</v>
      </c>
      <c r="X7" s="253"/>
      <c r="Y7" s="254"/>
      <c r="Z7" s="254"/>
      <c r="AA7" s="255"/>
      <c r="AB7" s="159"/>
      <c r="AC7" s="129"/>
      <c r="AD7" s="129"/>
      <c r="AE7" s="130"/>
    </row>
    <row r="8" spans="1:31" ht="18" customHeight="1" x14ac:dyDescent="0.25">
      <c r="A8" s="140" t="s">
        <v>22</v>
      </c>
      <c r="B8" s="141">
        <f t="shared" ref="B8:B18" si="1">B7+1</f>
        <v>42372</v>
      </c>
      <c r="C8" s="130"/>
      <c r="D8" s="150"/>
      <c r="E8" s="151"/>
      <c r="F8" s="152"/>
      <c r="G8" s="151"/>
      <c r="H8" s="152"/>
      <c r="I8" s="153"/>
      <c r="J8" s="151"/>
      <c r="K8" s="152"/>
      <c r="L8" s="153"/>
      <c r="M8" s="151"/>
      <c r="N8" s="44"/>
      <c r="O8" s="45"/>
      <c r="P8" s="43"/>
      <c r="Q8" s="44"/>
      <c r="R8" s="45"/>
      <c r="S8" s="43"/>
      <c r="T8" s="44"/>
      <c r="U8" s="45"/>
      <c r="V8" s="43"/>
      <c r="W8" s="144">
        <f t="shared" si="0"/>
        <v>0</v>
      </c>
      <c r="X8" s="253"/>
      <c r="Y8" s="254"/>
      <c r="Z8" s="254"/>
      <c r="AA8" s="255"/>
      <c r="AB8" s="159"/>
      <c r="AC8" s="129"/>
      <c r="AD8" s="129"/>
      <c r="AE8" s="130"/>
    </row>
    <row r="9" spans="1:31" ht="18" customHeight="1" x14ac:dyDescent="0.25">
      <c r="A9" s="101" t="s">
        <v>23</v>
      </c>
      <c r="B9" s="102">
        <f t="shared" si="1"/>
        <v>42373</v>
      </c>
      <c r="C9" s="128"/>
      <c r="D9" s="146"/>
      <c r="E9" s="147"/>
      <c r="F9" s="148"/>
      <c r="G9" s="147"/>
      <c r="H9" s="148"/>
      <c r="I9" s="149"/>
      <c r="J9" s="147"/>
      <c r="K9" s="148"/>
      <c r="L9" s="149"/>
      <c r="M9" s="147"/>
      <c r="N9" s="10"/>
      <c r="O9" s="13"/>
      <c r="P9" s="12"/>
      <c r="Q9" s="10"/>
      <c r="R9" s="13"/>
      <c r="S9" s="12"/>
      <c r="T9" s="10"/>
      <c r="U9" s="13"/>
      <c r="V9" s="12"/>
      <c r="W9" s="143">
        <f t="shared" si="0"/>
        <v>0</v>
      </c>
      <c r="X9" s="259"/>
      <c r="Y9" s="260"/>
      <c r="Z9" s="260"/>
      <c r="AA9" s="261"/>
      <c r="AB9" s="158"/>
      <c r="AC9" s="127"/>
      <c r="AD9" s="127"/>
      <c r="AE9" s="128"/>
    </row>
    <row r="10" spans="1:31" ht="18" customHeight="1" x14ac:dyDescent="0.25">
      <c r="A10" s="101" t="s">
        <v>17</v>
      </c>
      <c r="B10" s="102">
        <f t="shared" si="1"/>
        <v>42374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59"/>
      <c r="AC10" s="129"/>
      <c r="AD10" s="129"/>
      <c r="AE10" s="130"/>
    </row>
    <row r="11" spans="1:31" ht="18" customHeight="1" x14ac:dyDescent="0.25">
      <c r="A11" s="101" t="s">
        <v>18</v>
      </c>
      <c r="B11" s="102">
        <f t="shared" si="1"/>
        <v>42375</v>
      </c>
      <c r="C11" s="116"/>
      <c r="D11" s="117"/>
      <c r="E11" s="118"/>
      <c r="F11" s="119"/>
      <c r="G11" s="118"/>
      <c r="H11" s="119"/>
      <c r="I11" s="120"/>
      <c r="J11" s="118"/>
      <c r="K11" s="119"/>
      <c r="L11" s="120"/>
      <c r="M11" s="118"/>
      <c r="N11" s="56"/>
      <c r="O11" s="57"/>
      <c r="P11" s="55"/>
      <c r="Q11" s="56"/>
      <c r="R11" s="57"/>
      <c r="S11" s="55"/>
      <c r="T11" s="56"/>
      <c r="U11" s="57"/>
      <c r="V11" s="55"/>
      <c r="W11" s="104">
        <f t="shared" si="0"/>
        <v>0</v>
      </c>
      <c r="X11" s="178"/>
      <c r="Y11" s="179"/>
      <c r="Z11" s="179"/>
      <c r="AA11" s="180"/>
      <c r="AB11" s="159"/>
      <c r="AC11" s="129"/>
      <c r="AD11" s="129"/>
      <c r="AE11" s="130"/>
    </row>
    <row r="12" spans="1:31" ht="18" customHeight="1" x14ac:dyDescent="0.25">
      <c r="A12" s="101" t="s">
        <v>19</v>
      </c>
      <c r="B12" s="102">
        <f t="shared" si="1"/>
        <v>42376</v>
      </c>
      <c r="C12" s="116"/>
      <c r="D12" s="117"/>
      <c r="E12" s="118"/>
      <c r="F12" s="119"/>
      <c r="G12" s="118"/>
      <c r="H12" s="119"/>
      <c r="I12" s="120"/>
      <c r="J12" s="118"/>
      <c r="K12" s="119"/>
      <c r="L12" s="120"/>
      <c r="M12" s="118"/>
      <c r="N12" s="53"/>
      <c r="O12" s="54"/>
      <c r="P12" s="52"/>
      <c r="Q12" s="53"/>
      <c r="R12" s="54"/>
      <c r="S12" s="52"/>
      <c r="T12" s="53"/>
      <c r="U12" s="54"/>
      <c r="V12" s="52"/>
      <c r="W12" s="104">
        <f t="shared" si="0"/>
        <v>0</v>
      </c>
      <c r="X12" s="178"/>
      <c r="Y12" s="179"/>
      <c r="Z12" s="179"/>
      <c r="AA12" s="180"/>
      <c r="AB12" s="158"/>
      <c r="AC12" s="127"/>
      <c r="AD12" s="127"/>
      <c r="AE12" s="128"/>
    </row>
    <row r="13" spans="1:31" ht="18" customHeight="1" x14ac:dyDescent="0.25">
      <c r="A13" s="101" t="s">
        <v>20</v>
      </c>
      <c r="B13" s="102">
        <f t="shared" si="1"/>
        <v>42377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58"/>
      <c r="AC13" s="127"/>
      <c r="AD13" s="127"/>
      <c r="AE13" s="128"/>
    </row>
    <row r="14" spans="1:31" ht="18" customHeight="1" x14ac:dyDescent="0.25">
      <c r="A14" s="140" t="s">
        <v>21</v>
      </c>
      <c r="B14" s="141">
        <f t="shared" si="1"/>
        <v>42378</v>
      </c>
      <c r="C14" s="130"/>
      <c r="D14" s="150"/>
      <c r="E14" s="151"/>
      <c r="F14" s="152"/>
      <c r="G14" s="151"/>
      <c r="H14" s="152"/>
      <c r="I14" s="153"/>
      <c r="J14" s="151"/>
      <c r="K14" s="152"/>
      <c r="L14" s="153"/>
      <c r="M14" s="151"/>
      <c r="N14" s="44"/>
      <c r="O14" s="45"/>
      <c r="P14" s="43"/>
      <c r="Q14" s="44"/>
      <c r="R14" s="45"/>
      <c r="S14" s="43"/>
      <c r="T14" s="44"/>
      <c r="U14" s="45"/>
      <c r="V14" s="43"/>
      <c r="W14" s="144">
        <f t="shared" si="0"/>
        <v>0</v>
      </c>
      <c r="X14" s="253"/>
      <c r="Y14" s="254"/>
      <c r="Z14" s="254"/>
      <c r="AA14" s="255"/>
      <c r="AB14" s="158"/>
      <c r="AC14" s="127"/>
      <c r="AD14" s="127"/>
      <c r="AE14" s="128"/>
    </row>
    <row r="15" spans="1:31" ht="18" customHeight="1" x14ac:dyDescent="0.25">
      <c r="A15" s="140" t="s">
        <v>22</v>
      </c>
      <c r="B15" s="141">
        <f t="shared" si="1"/>
        <v>42379</v>
      </c>
      <c r="C15" s="130"/>
      <c r="D15" s="150"/>
      <c r="E15" s="151"/>
      <c r="F15" s="152"/>
      <c r="G15" s="151"/>
      <c r="H15" s="152"/>
      <c r="I15" s="153"/>
      <c r="J15" s="151"/>
      <c r="K15" s="152"/>
      <c r="L15" s="153"/>
      <c r="M15" s="151"/>
      <c r="N15" s="47"/>
      <c r="O15" s="48"/>
      <c r="P15" s="46"/>
      <c r="Q15" s="47"/>
      <c r="R15" s="48"/>
      <c r="S15" s="46"/>
      <c r="T15" s="47"/>
      <c r="U15" s="48"/>
      <c r="V15" s="46"/>
      <c r="W15" s="144">
        <f t="shared" si="0"/>
        <v>0</v>
      </c>
      <c r="X15" s="253"/>
      <c r="Y15" s="254"/>
      <c r="Z15" s="254"/>
      <c r="AA15" s="255"/>
      <c r="AB15" s="158"/>
      <c r="AC15" s="127"/>
      <c r="AD15" s="127"/>
      <c r="AE15" s="128"/>
    </row>
    <row r="16" spans="1:31" ht="18" customHeight="1" x14ac:dyDescent="0.25">
      <c r="A16" s="101" t="s">
        <v>23</v>
      </c>
      <c r="B16" s="102">
        <f t="shared" si="1"/>
        <v>42380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58"/>
      <c r="AC16" s="127"/>
      <c r="AD16" s="127"/>
      <c r="AE16" s="128"/>
    </row>
    <row r="17" spans="1:31" ht="18" customHeight="1" x14ac:dyDescent="0.25">
      <c r="A17" s="101" t="s">
        <v>17</v>
      </c>
      <c r="B17" s="102">
        <f t="shared" si="1"/>
        <v>42381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59"/>
      <c r="AC17" s="129"/>
      <c r="AD17" s="129"/>
      <c r="AE17" s="130"/>
    </row>
    <row r="18" spans="1:31" ht="18" customHeight="1" x14ac:dyDescent="0.25">
      <c r="A18" s="101" t="s">
        <v>18</v>
      </c>
      <c r="B18" s="103">
        <f t="shared" si="1"/>
        <v>42382</v>
      </c>
      <c r="C18" s="121"/>
      <c r="D18" s="122"/>
      <c r="E18" s="123"/>
      <c r="F18" s="124"/>
      <c r="G18" s="123"/>
      <c r="H18" s="124"/>
      <c r="I18" s="125"/>
      <c r="J18" s="123"/>
      <c r="K18" s="124"/>
      <c r="L18" s="125"/>
      <c r="M18" s="123"/>
      <c r="N18" s="40"/>
      <c r="O18" s="41"/>
      <c r="P18" s="39"/>
      <c r="Q18" s="40"/>
      <c r="R18" s="41"/>
      <c r="S18" s="39"/>
      <c r="T18" s="40"/>
      <c r="U18" s="41"/>
      <c r="V18" s="39"/>
      <c r="W18" s="105">
        <f t="shared" si="0"/>
        <v>0</v>
      </c>
      <c r="X18" s="178"/>
      <c r="Y18" s="179"/>
      <c r="Z18" s="179"/>
      <c r="AA18" s="180"/>
      <c r="AB18" s="160"/>
      <c r="AC18" s="132"/>
      <c r="AD18" s="132"/>
      <c r="AE18" s="133"/>
    </row>
    <row r="19" spans="1:31" ht="18" customHeight="1" x14ac:dyDescent="0.25">
      <c r="A19" s="101" t="s">
        <v>19</v>
      </c>
      <c r="B19" s="102">
        <f>B18+1</f>
        <v>42383</v>
      </c>
      <c r="C19" s="116"/>
      <c r="D19" s="117"/>
      <c r="E19" s="118"/>
      <c r="F19" s="119"/>
      <c r="G19" s="118"/>
      <c r="H19" s="119"/>
      <c r="I19" s="120"/>
      <c r="J19" s="118"/>
      <c r="K19" s="119"/>
      <c r="L19" s="120"/>
      <c r="M19" s="118"/>
      <c r="N19" s="56"/>
      <c r="O19" s="57"/>
      <c r="P19" s="55"/>
      <c r="Q19" s="56"/>
      <c r="R19" s="57"/>
      <c r="S19" s="55"/>
      <c r="T19" s="56"/>
      <c r="U19" s="57"/>
      <c r="V19" s="55"/>
      <c r="W19" s="104">
        <f t="shared" si="0"/>
        <v>0</v>
      </c>
      <c r="X19" s="178"/>
      <c r="Y19" s="179"/>
      <c r="Z19" s="179"/>
      <c r="AA19" s="180"/>
      <c r="AB19" s="158"/>
      <c r="AC19" s="127"/>
      <c r="AD19" s="127"/>
      <c r="AE19" s="128"/>
    </row>
    <row r="20" spans="1:31" ht="18" customHeight="1" x14ac:dyDescent="0.25">
      <c r="A20" s="101" t="s">
        <v>20</v>
      </c>
      <c r="B20" s="102">
        <f>B19+1</f>
        <v>42384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0"/>
        <v>0</v>
      </c>
      <c r="X20" s="178"/>
      <c r="Y20" s="179"/>
      <c r="Z20" s="179"/>
      <c r="AA20" s="180"/>
      <c r="AB20" s="158"/>
      <c r="AC20" s="127"/>
      <c r="AD20" s="127"/>
      <c r="AE20" s="128"/>
    </row>
    <row r="21" spans="1:31" ht="18" customHeight="1" x14ac:dyDescent="0.25">
      <c r="A21" s="140" t="s">
        <v>21</v>
      </c>
      <c r="B21" s="141">
        <f>B20+1</f>
        <v>42385</v>
      </c>
      <c r="C21" s="130"/>
      <c r="D21" s="150"/>
      <c r="E21" s="151"/>
      <c r="F21" s="152"/>
      <c r="G21" s="151"/>
      <c r="H21" s="152"/>
      <c r="I21" s="153"/>
      <c r="J21" s="151"/>
      <c r="K21" s="152"/>
      <c r="L21" s="153"/>
      <c r="M21" s="151"/>
      <c r="N21" s="47"/>
      <c r="O21" s="48"/>
      <c r="P21" s="46"/>
      <c r="Q21" s="47"/>
      <c r="R21" s="48"/>
      <c r="S21" s="46"/>
      <c r="T21" s="47"/>
      <c r="U21" s="48"/>
      <c r="V21" s="46"/>
      <c r="W21" s="144">
        <f t="shared" si="0"/>
        <v>0</v>
      </c>
      <c r="X21" s="178"/>
      <c r="Y21" s="179"/>
      <c r="Z21" s="179"/>
      <c r="AA21" s="180"/>
      <c r="AB21" s="158"/>
      <c r="AC21" s="127"/>
      <c r="AD21" s="127"/>
      <c r="AE21" s="128"/>
    </row>
    <row r="22" spans="1:31" ht="18" customHeight="1" x14ac:dyDescent="0.25">
      <c r="A22" s="140" t="s">
        <v>22</v>
      </c>
      <c r="B22" s="141">
        <f t="shared" ref="B22:B36" si="2">B21+1</f>
        <v>42386</v>
      </c>
      <c r="C22" s="130"/>
      <c r="D22" s="150"/>
      <c r="E22" s="151"/>
      <c r="F22" s="152"/>
      <c r="G22" s="151"/>
      <c r="H22" s="152"/>
      <c r="I22" s="153"/>
      <c r="J22" s="151"/>
      <c r="K22" s="152"/>
      <c r="L22" s="153"/>
      <c r="M22" s="151"/>
      <c r="N22" s="44"/>
      <c r="O22" s="45"/>
      <c r="P22" s="43"/>
      <c r="Q22" s="44"/>
      <c r="R22" s="45"/>
      <c r="S22" s="43"/>
      <c r="T22" s="44"/>
      <c r="U22" s="45"/>
      <c r="V22" s="43"/>
      <c r="W22" s="144">
        <f t="shared" si="0"/>
        <v>0</v>
      </c>
      <c r="X22" s="178"/>
      <c r="Y22" s="179"/>
      <c r="Z22" s="179"/>
      <c r="AA22" s="180"/>
      <c r="AB22" s="158"/>
      <c r="AC22" s="127"/>
      <c r="AD22" s="127"/>
      <c r="AE22" s="128"/>
    </row>
    <row r="23" spans="1:31" ht="18" customHeight="1" x14ac:dyDescent="0.25">
      <c r="A23" s="101" t="s">
        <v>23</v>
      </c>
      <c r="B23" s="102">
        <f t="shared" si="2"/>
        <v>42387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0"/>
        <v>0</v>
      </c>
      <c r="X23" s="178"/>
      <c r="Y23" s="179"/>
      <c r="Z23" s="179"/>
      <c r="AA23" s="180"/>
      <c r="AB23" s="158"/>
      <c r="AC23" s="127"/>
      <c r="AD23" s="127"/>
      <c r="AE23" s="128"/>
    </row>
    <row r="24" spans="1:31" ht="18" customHeight="1" x14ac:dyDescent="0.25">
      <c r="A24" s="101" t="s">
        <v>17</v>
      </c>
      <c r="B24" s="103">
        <f t="shared" si="2"/>
        <v>42388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0"/>
        <v>0</v>
      </c>
      <c r="X24" s="134"/>
      <c r="Y24" s="135"/>
      <c r="Z24" s="135"/>
      <c r="AA24" s="136"/>
      <c r="AB24" s="160"/>
      <c r="AC24" s="132"/>
      <c r="AD24" s="132"/>
      <c r="AE24" s="133"/>
    </row>
    <row r="25" spans="1:31" ht="18" customHeight="1" x14ac:dyDescent="0.25">
      <c r="A25" s="101" t="s">
        <v>18</v>
      </c>
      <c r="B25" s="102">
        <f t="shared" si="2"/>
        <v>42389</v>
      </c>
      <c r="C25" s="116"/>
      <c r="D25" s="117"/>
      <c r="E25" s="118"/>
      <c r="F25" s="119"/>
      <c r="G25" s="118"/>
      <c r="H25" s="119"/>
      <c r="I25" s="120"/>
      <c r="J25" s="118"/>
      <c r="K25" s="119"/>
      <c r="L25" s="120"/>
      <c r="M25" s="118"/>
      <c r="N25" s="56"/>
      <c r="O25" s="57"/>
      <c r="P25" s="55"/>
      <c r="Q25" s="56"/>
      <c r="R25" s="57"/>
      <c r="S25" s="55"/>
      <c r="T25" s="56"/>
      <c r="U25" s="57"/>
      <c r="V25" s="55"/>
      <c r="W25" s="104">
        <f t="shared" si="0"/>
        <v>0</v>
      </c>
      <c r="X25" s="178"/>
      <c r="Y25" s="179"/>
      <c r="Z25" s="179"/>
      <c r="AA25" s="180"/>
      <c r="AB25" s="159"/>
      <c r="AC25" s="129"/>
      <c r="AD25" s="129"/>
      <c r="AE25" s="130"/>
    </row>
    <row r="26" spans="1:31" ht="18" customHeight="1" x14ac:dyDescent="0.25">
      <c r="A26" s="101" t="s">
        <v>19</v>
      </c>
      <c r="B26" s="102">
        <f t="shared" si="2"/>
        <v>42390</v>
      </c>
      <c r="C26" s="116"/>
      <c r="D26" s="117"/>
      <c r="E26" s="118"/>
      <c r="F26" s="119"/>
      <c r="G26" s="118"/>
      <c r="H26" s="119"/>
      <c r="I26" s="120"/>
      <c r="J26" s="118"/>
      <c r="K26" s="119"/>
      <c r="L26" s="120"/>
      <c r="M26" s="118"/>
      <c r="N26" s="53"/>
      <c r="O26" s="54"/>
      <c r="P26" s="52"/>
      <c r="Q26" s="53"/>
      <c r="R26" s="54"/>
      <c r="S26" s="52"/>
      <c r="T26" s="53"/>
      <c r="U26" s="54"/>
      <c r="V26" s="52"/>
      <c r="W26" s="104">
        <f t="shared" si="0"/>
        <v>0</v>
      </c>
      <c r="X26" s="178"/>
      <c r="Y26" s="179"/>
      <c r="Z26" s="179"/>
      <c r="AA26" s="180"/>
      <c r="AB26" s="158"/>
      <c r="AC26" s="127"/>
      <c r="AD26" s="127"/>
      <c r="AE26" s="128"/>
    </row>
    <row r="27" spans="1:31" ht="18" customHeight="1" x14ac:dyDescent="0.25">
      <c r="A27" s="101" t="s">
        <v>20</v>
      </c>
      <c r="B27" s="102">
        <f t="shared" si="2"/>
        <v>42391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0"/>
        <v>0</v>
      </c>
      <c r="X27" s="178"/>
      <c r="Y27" s="179"/>
      <c r="Z27" s="179"/>
      <c r="AA27" s="180"/>
      <c r="AB27" s="158"/>
      <c r="AC27" s="127"/>
      <c r="AD27" s="127"/>
      <c r="AE27" s="128"/>
    </row>
    <row r="28" spans="1:31" ht="18" customHeight="1" x14ac:dyDescent="0.25">
      <c r="A28" s="140" t="s">
        <v>21</v>
      </c>
      <c r="B28" s="141">
        <f t="shared" si="2"/>
        <v>42392</v>
      </c>
      <c r="C28" s="130"/>
      <c r="D28" s="150"/>
      <c r="E28" s="151"/>
      <c r="F28" s="152"/>
      <c r="G28" s="151"/>
      <c r="H28" s="152"/>
      <c r="I28" s="153"/>
      <c r="J28" s="151"/>
      <c r="K28" s="152"/>
      <c r="L28" s="153"/>
      <c r="M28" s="151"/>
      <c r="N28" s="44"/>
      <c r="O28" s="45"/>
      <c r="P28" s="43"/>
      <c r="Q28" s="44"/>
      <c r="R28" s="45"/>
      <c r="S28" s="43"/>
      <c r="T28" s="44"/>
      <c r="U28" s="45"/>
      <c r="V28" s="43"/>
      <c r="W28" s="144">
        <f t="shared" si="0"/>
        <v>0</v>
      </c>
      <c r="X28" s="253"/>
      <c r="Y28" s="254"/>
      <c r="Z28" s="254"/>
      <c r="AA28" s="255"/>
      <c r="AB28" s="159"/>
      <c r="AC28" s="129"/>
      <c r="AD28" s="129"/>
      <c r="AE28" s="130"/>
    </row>
    <row r="29" spans="1:31" ht="18" customHeight="1" x14ac:dyDescent="0.25">
      <c r="A29" s="140" t="s">
        <v>22</v>
      </c>
      <c r="B29" s="141">
        <f t="shared" si="2"/>
        <v>42393</v>
      </c>
      <c r="C29" s="130"/>
      <c r="D29" s="150"/>
      <c r="E29" s="151"/>
      <c r="F29" s="152"/>
      <c r="G29" s="151"/>
      <c r="H29" s="152"/>
      <c r="I29" s="153"/>
      <c r="J29" s="151"/>
      <c r="K29" s="152"/>
      <c r="L29" s="153"/>
      <c r="M29" s="151"/>
      <c r="N29" s="47"/>
      <c r="O29" s="48"/>
      <c r="P29" s="46"/>
      <c r="Q29" s="47"/>
      <c r="R29" s="48"/>
      <c r="S29" s="46"/>
      <c r="T29" s="47"/>
      <c r="U29" s="48"/>
      <c r="V29" s="46"/>
      <c r="W29" s="144">
        <f t="shared" si="0"/>
        <v>0</v>
      </c>
      <c r="X29" s="253"/>
      <c r="Y29" s="254"/>
      <c r="Z29" s="254"/>
      <c r="AA29" s="255"/>
      <c r="AB29" s="159"/>
      <c r="AC29" s="129"/>
      <c r="AD29" s="129"/>
      <c r="AE29" s="130"/>
    </row>
    <row r="30" spans="1:31" ht="18" customHeight="1" x14ac:dyDescent="0.25">
      <c r="A30" s="101" t="s">
        <v>23</v>
      </c>
      <c r="B30" s="103">
        <f t="shared" si="2"/>
        <v>42394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0"/>
        <v>0</v>
      </c>
      <c r="X30" s="178"/>
      <c r="Y30" s="179"/>
      <c r="Z30" s="179"/>
      <c r="AA30" s="180"/>
      <c r="AB30" s="160"/>
      <c r="AC30" s="132"/>
      <c r="AD30" s="132"/>
      <c r="AE30" s="133"/>
    </row>
    <row r="31" spans="1:31" ht="18" customHeight="1" x14ac:dyDescent="0.25">
      <c r="A31" s="101" t="s">
        <v>17</v>
      </c>
      <c r="B31" s="102">
        <f t="shared" si="2"/>
        <v>42395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0"/>
        <v>0</v>
      </c>
      <c r="X31" s="178"/>
      <c r="Y31" s="179"/>
      <c r="Z31" s="179"/>
      <c r="AA31" s="180"/>
      <c r="AB31" s="159"/>
      <c r="AC31" s="129"/>
      <c r="AD31" s="129"/>
      <c r="AE31" s="130"/>
    </row>
    <row r="32" spans="1:31" ht="18" customHeight="1" x14ac:dyDescent="0.25">
      <c r="A32" s="101" t="s">
        <v>18</v>
      </c>
      <c r="B32" s="102">
        <f t="shared" si="2"/>
        <v>42396</v>
      </c>
      <c r="C32" s="116"/>
      <c r="D32" s="117"/>
      <c r="E32" s="118"/>
      <c r="F32" s="119"/>
      <c r="G32" s="118"/>
      <c r="H32" s="119"/>
      <c r="I32" s="120"/>
      <c r="J32" s="118"/>
      <c r="K32" s="119"/>
      <c r="L32" s="120"/>
      <c r="M32" s="118"/>
      <c r="N32" s="53"/>
      <c r="O32" s="54"/>
      <c r="P32" s="52"/>
      <c r="Q32" s="53"/>
      <c r="R32" s="54"/>
      <c r="S32" s="52"/>
      <c r="T32" s="53"/>
      <c r="U32" s="54"/>
      <c r="V32" s="52"/>
      <c r="W32" s="104">
        <f t="shared" si="0"/>
        <v>0</v>
      </c>
      <c r="X32" s="178"/>
      <c r="Y32" s="179"/>
      <c r="Z32" s="179"/>
      <c r="AA32" s="180"/>
      <c r="AB32" s="159"/>
      <c r="AC32" s="129"/>
      <c r="AD32" s="129"/>
      <c r="AE32" s="130"/>
    </row>
    <row r="33" spans="1:31" ht="18" customHeight="1" x14ac:dyDescent="0.25">
      <c r="A33" s="101" t="s">
        <v>19</v>
      </c>
      <c r="B33" s="102">
        <f>B32+1</f>
        <v>42397</v>
      </c>
      <c r="C33" s="116"/>
      <c r="D33" s="117"/>
      <c r="E33" s="118"/>
      <c r="F33" s="119"/>
      <c r="G33" s="118"/>
      <c r="H33" s="119"/>
      <c r="I33" s="120"/>
      <c r="J33" s="118"/>
      <c r="K33" s="119"/>
      <c r="L33" s="120"/>
      <c r="M33" s="118"/>
      <c r="N33" s="56"/>
      <c r="O33" s="57"/>
      <c r="P33" s="55"/>
      <c r="Q33" s="56"/>
      <c r="R33" s="57"/>
      <c r="S33" s="55"/>
      <c r="T33" s="56"/>
      <c r="U33" s="57"/>
      <c r="V33" s="55"/>
      <c r="W33" s="104">
        <f t="shared" si="0"/>
        <v>0</v>
      </c>
      <c r="X33" s="178"/>
      <c r="Y33" s="179"/>
      <c r="Z33" s="179"/>
      <c r="AA33" s="180"/>
      <c r="AB33" s="158"/>
      <c r="AC33" s="127"/>
      <c r="AD33" s="127"/>
      <c r="AE33" s="128"/>
    </row>
    <row r="34" spans="1:31" ht="18" customHeight="1" x14ac:dyDescent="0.25">
      <c r="A34" s="101" t="s">
        <v>20</v>
      </c>
      <c r="B34" s="102">
        <f t="shared" si="2"/>
        <v>42398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0"/>
        <v>0</v>
      </c>
      <c r="X34" s="178"/>
      <c r="Y34" s="179"/>
      <c r="Z34" s="179"/>
      <c r="AA34" s="180"/>
      <c r="AB34" s="158"/>
      <c r="AC34" s="127"/>
      <c r="AD34" s="127"/>
      <c r="AE34" s="128"/>
    </row>
    <row r="35" spans="1:31" ht="18" customHeight="1" x14ac:dyDescent="0.25">
      <c r="A35" s="140" t="s">
        <v>21</v>
      </c>
      <c r="B35" s="141">
        <f t="shared" si="2"/>
        <v>42399</v>
      </c>
      <c r="C35" s="130"/>
      <c r="D35" s="150"/>
      <c r="E35" s="151"/>
      <c r="F35" s="152"/>
      <c r="G35" s="151"/>
      <c r="H35" s="152"/>
      <c r="I35" s="153"/>
      <c r="J35" s="151"/>
      <c r="K35" s="152"/>
      <c r="L35" s="153"/>
      <c r="M35" s="151"/>
      <c r="N35" s="47"/>
      <c r="O35" s="48"/>
      <c r="P35" s="46"/>
      <c r="Q35" s="47"/>
      <c r="R35" s="48"/>
      <c r="S35" s="46"/>
      <c r="T35" s="47"/>
      <c r="U35" s="48"/>
      <c r="V35" s="46"/>
      <c r="W35" s="144">
        <f t="shared" si="0"/>
        <v>0</v>
      </c>
      <c r="X35" s="253"/>
      <c r="Y35" s="254"/>
      <c r="Z35" s="254"/>
      <c r="AA35" s="255"/>
      <c r="AB35" s="159"/>
      <c r="AC35" s="129"/>
      <c r="AD35" s="129"/>
      <c r="AE35" s="130"/>
    </row>
    <row r="36" spans="1:31" ht="18" customHeight="1" x14ac:dyDescent="0.25">
      <c r="A36" s="140" t="s">
        <v>22</v>
      </c>
      <c r="B36" s="142">
        <f t="shared" si="2"/>
        <v>42400</v>
      </c>
      <c r="C36" s="133"/>
      <c r="D36" s="154"/>
      <c r="E36" s="155"/>
      <c r="F36" s="156"/>
      <c r="G36" s="155"/>
      <c r="H36" s="156"/>
      <c r="I36" s="157"/>
      <c r="J36" s="155"/>
      <c r="K36" s="156"/>
      <c r="L36" s="157"/>
      <c r="M36" s="155"/>
      <c r="N36" s="50"/>
      <c r="O36" s="51"/>
      <c r="P36" s="49"/>
      <c r="Q36" s="50"/>
      <c r="R36" s="51"/>
      <c r="S36" s="49"/>
      <c r="T36" s="50"/>
      <c r="U36" s="51"/>
      <c r="V36" s="49"/>
      <c r="W36" s="145">
        <f t="shared" si="0"/>
        <v>0</v>
      </c>
      <c r="X36" s="253"/>
      <c r="Y36" s="254"/>
      <c r="Z36" s="254"/>
      <c r="AA36" s="255"/>
      <c r="AB36" s="160"/>
      <c r="AC36" s="132"/>
      <c r="AD36" s="132"/>
      <c r="AE36" s="133"/>
    </row>
    <row r="37" spans="1:31" ht="18" customHeight="1" thickBot="1" x14ac:dyDescent="0.3">
      <c r="A37" s="85"/>
      <c r="B37" s="86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65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  <dataValidation allowBlank="1" showInputMessage="1" showErrorMessage="1" prompt="Vkt ylityötä?" sqref="AB11:AC12 AB18:AC19 AB25:AC26 AB32:AC33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94" t="str">
        <f>'1.2016'!W1:AE2</f>
        <v>Työntekijän nimi, Yritys, palkkataulukoiden nimet täytetään "Pohja" -taulukkoon, jolloin ne kopioituvat seuraaville välilehdille</v>
      </c>
      <c r="X1" s="295"/>
      <c r="Y1" s="295"/>
      <c r="Z1" s="295"/>
      <c r="AA1" s="295"/>
      <c r="AB1" s="295"/>
      <c r="AC1" s="295"/>
      <c r="AD1" s="295"/>
      <c r="AE1" s="295"/>
    </row>
    <row r="2" spans="1:31" ht="16.5" thickTop="1" thickBot="1" x14ac:dyDescent="0.3">
      <c r="A2" s="15"/>
      <c r="B2" s="14"/>
      <c r="C2" s="15"/>
      <c r="D2" s="15"/>
      <c r="E2" s="15" t="s">
        <v>0</v>
      </c>
      <c r="F2" s="66" t="s">
        <v>25</v>
      </c>
      <c r="G2" s="286">
        <v>42401</v>
      </c>
      <c r="H2" s="287"/>
      <c r="I2" s="288"/>
      <c r="J2" s="67" t="s">
        <v>1</v>
      </c>
      <c r="K2" s="289">
        <f>G2+28</f>
        <v>42429</v>
      </c>
      <c r="L2" s="289"/>
      <c r="M2" s="289"/>
      <c r="N2" s="15"/>
      <c r="O2" s="15"/>
      <c r="P2" s="15"/>
      <c r="Q2" s="15"/>
      <c r="R2" s="15"/>
      <c r="S2" s="15"/>
      <c r="T2" s="14"/>
      <c r="U2" s="14"/>
      <c r="V2" s="14"/>
      <c r="W2" s="296"/>
      <c r="X2" s="296"/>
      <c r="Y2" s="296"/>
      <c r="Z2" s="296"/>
      <c r="AA2" s="296"/>
      <c r="AB2" s="296"/>
      <c r="AC2" s="296"/>
      <c r="AD2" s="296"/>
      <c r="AE2" s="296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01" t="s">
        <v>23</v>
      </c>
      <c r="B6" s="102">
        <f>G2+0</f>
        <v>42401</v>
      </c>
      <c r="C6" s="128"/>
      <c r="D6" s="146"/>
      <c r="E6" s="147"/>
      <c r="F6" s="148"/>
      <c r="G6" s="147"/>
      <c r="H6" s="148"/>
      <c r="I6" s="149"/>
      <c r="J6" s="147"/>
      <c r="K6" s="148"/>
      <c r="L6" s="149"/>
      <c r="M6" s="147"/>
      <c r="N6" s="9"/>
      <c r="O6" s="8"/>
      <c r="P6" s="11"/>
      <c r="Q6" s="9"/>
      <c r="R6" s="8"/>
      <c r="S6" s="11"/>
      <c r="T6" s="9"/>
      <c r="U6" s="8"/>
      <c r="V6" s="11"/>
      <c r="W6" s="143">
        <f t="shared" ref="W6:W34" si="0">SUM(D6:V6)</f>
        <v>0</v>
      </c>
      <c r="X6" s="271"/>
      <c r="Y6" s="272"/>
      <c r="Z6" s="272"/>
      <c r="AA6" s="273"/>
      <c r="AB6" s="158"/>
      <c r="AC6" s="127"/>
      <c r="AD6" s="127"/>
      <c r="AE6" s="128"/>
    </row>
    <row r="7" spans="1:31" ht="18" customHeight="1" x14ac:dyDescent="0.25">
      <c r="A7" s="101" t="s">
        <v>17</v>
      </c>
      <c r="B7" s="102">
        <f>B6+1</f>
        <v>42402</v>
      </c>
      <c r="C7" s="116"/>
      <c r="D7" s="117"/>
      <c r="E7" s="118"/>
      <c r="F7" s="119"/>
      <c r="G7" s="118"/>
      <c r="H7" s="119"/>
      <c r="I7" s="120"/>
      <c r="J7" s="118"/>
      <c r="K7" s="119"/>
      <c r="L7" s="120"/>
      <c r="M7" s="118"/>
      <c r="N7" s="56"/>
      <c r="O7" s="57"/>
      <c r="P7" s="55"/>
      <c r="Q7" s="56"/>
      <c r="R7" s="57"/>
      <c r="S7" s="55"/>
      <c r="T7" s="56"/>
      <c r="U7" s="57"/>
      <c r="V7" s="55"/>
      <c r="W7" s="104">
        <f t="shared" si="0"/>
        <v>0</v>
      </c>
      <c r="X7" s="178"/>
      <c r="Y7" s="179"/>
      <c r="Z7" s="179"/>
      <c r="AA7" s="180"/>
      <c r="AB7" s="159"/>
      <c r="AC7" s="129"/>
      <c r="AD7" s="129"/>
      <c r="AE7" s="130"/>
    </row>
    <row r="8" spans="1:31" ht="18" customHeight="1" x14ac:dyDescent="0.25">
      <c r="A8" s="101" t="s">
        <v>18</v>
      </c>
      <c r="B8" s="102">
        <f t="shared" ref="B8:B18" si="1">B7+1</f>
        <v>42403</v>
      </c>
      <c r="C8" s="116"/>
      <c r="D8" s="117"/>
      <c r="E8" s="118"/>
      <c r="F8" s="119"/>
      <c r="G8" s="118"/>
      <c r="H8" s="119"/>
      <c r="I8" s="120"/>
      <c r="J8" s="118"/>
      <c r="K8" s="119"/>
      <c r="L8" s="120"/>
      <c r="M8" s="118"/>
      <c r="N8" s="53"/>
      <c r="O8" s="54"/>
      <c r="P8" s="52"/>
      <c r="Q8" s="53"/>
      <c r="R8" s="54"/>
      <c r="S8" s="52"/>
      <c r="T8" s="53"/>
      <c r="U8" s="54"/>
      <c r="V8" s="52"/>
      <c r="W8" s="104">
        <f t="shared" si="0"/>
        <v>0</v>
      </c>
      <c r="X8" s="178"/>
      <c r="Y8" s="179"/>
      <c r="Z8" s="179"/>
      <c r="AA8" s="180"/>
      <c r="AB8" s="159"/>
      <c r="AC8" s="129"/>
      <c r="AD8" s="129"/>
      <c r="AE8" s="130"/>
    </row>
    <row r="9" spans="1:31" ht="18" customHeight="1" x14ac:dyDescent="0.25">
      <c r="A9" s="101" t="s">
        <v>19</v>
      </c>
      <c r="B9" s="102">
        <f t="shared" si="1"/>
        <v>42404</v>
      </c>
      <c r="C9" s="116"/>
      <c r="D9" s="117"/>
      <c r="E9" s="118"/>
      <c r="F9" s="119"/>
      <c r="G9" s="118"/>
      <c r="H9" s="119"/>
      <c r="I9" s="120"/>
      <c r="J9" s="118"/>
      <c r="K9" s="119"/>
      <c r="L9" s="120"/>
      <c r="M9" s="118"/>
      <c r="N9" s="56"/>
      <c r="O9" s="57"/>
      <c r="P9" s="55"/>
      <c r="Q9" s="56"/>
      <c r="R9" s="57"/>
      <c r="S9" s="55"/>
      <c r="T9" s="56"/>
      <c r="U9" s="57"/>
      <c r="V9" s="55"/>
      <c r="W9" s="104">
        <f t="shared" si="0"/>
        <v>0</v>
      </c>
      <c r="X9" s="178"/>
      <c r="Y9" s="179"/>
      <c r="Z9" s="179"/>
      <c r="AA9" s="180"/>
      <c r="AB9" s="158"/>
      <c r="AC9" s="127"/>
      <c r="AD9" s="127"/>
      <c r="AE9" s="128"/>
    </row>
    <row r="10" spans="1:31" ht="18" customHeight="1" x14ac:dyDescent="0.25">
      <c r="A10" s="101" t="s">
        <v>20</v>
      </c>
      <c r="B10" s="102">
        <f t="shared" si="1"/>
        <v>42405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59"/>
      <c r="AC10" s="129"/>
      <c r="AD10" s="129"/>
      <c r="AE10" s="130"/>
    </row>
    <row r="11" spans="1:31" ht="18" customHeight="1" x14ac:dyDescent="0.25">
      <c r="A11" s="140" t="s">
        <v>21</v>
      </c>
      <c r="B11" s="141">
        <f t="shared" si="1"/>
        <v>42406</v>
      </c>
      <c r="C11" s="130"/>
      <c r="D11" s="150"/>
      <c r="E11" s="151"/>
      <c r="F11" s="152"/>
      <c r="G11" s="151"/>
      <c r="H11" s="152"/>
      <c r="I11" s="153"/>
      <c r="J11" s="151"/>
      <c r="K11" s="152"/>
      <c r="L11" s="153"/>
      <c r="M11" s="151"/>
      <c r="N11" s="47"/>
      <c r="O11" s="48"/>
      <c r="P11" s="46"/>
      <c r="Q11" s="47"/>
      <c r="R11" s="48"/>
      <c r="S11" s="46"/>
      <c r="T11" s="47"/>
      <c r="U11" s="48"/>
      <c r="V11" s="46"/>
      <c r="W11" s="144">
        <f t="shared" si="0"/>
        <v>0</v>
      </c>
      <c r="X11" s="253"/>
      <c r="Y11" s="254"/>
      <c r="Z11" s="254"/>
      <c r="AA11" s="255"/>
      <c r="AB11" s="159"/>
      <c r="AC11" s="129"/>
      <c r="AD11" s="129"/>
      <c r="AE11" s="130"/>
    </row>
    <row r="12" spans="1:31" ht="18" customHeight="1" x14ac:dyDescent="0.25">
      <c r="A12" s="140" t="s">
        <v>22</v>
      </c>
      <c r="B12" s="141">
        <f t="shared" si="1"/>
        <v>42407</v>
      </c>
      <c r="C12" s="130"/>
      <c r="D12" s="150"/>
      <c r="E12" s="151"/>
      <c r="F12" s="152"/>
      <c r="G12" s="151"/>
      <c r="H12" s="152"/>
      <c r="I12" s="153"/>
      <c r="J12" s="151"/>
      <c r="K12" s="152"/>
      <c r="L12" s="153"/>
      <c r="M12" s="151"/>
      <c r="N12" s="44"/>
      <c r="O12" s="45"/>
      <c r="P12" s="43"/>
      <c r="Q12" s="44"/>
      <c r="R12" s="45"/>
      <c r="S12" s="43"/>
      <c r="T12" s="44"/>
      <c r="U12" s="45"/>
      <c r="V12" s="43"/>
      <c r="W12" s="144">
        <f t="shared" si="0"/>
        <v>0</v>
      </c>
      <c r="X12" s="253"/>
      <c r="Y12" s="254"/>
      <c r="Z12" s="254"/>
      <c r="AA12" s="255"/>
      <c r="AB12" s="159"/>
      <c r="AC12" s="129"/>
      <c r="AD12" s="129"/>
      <c r="AE12" s="130"/>
    </row>
    <row r="13" spans="1:31" ht="18" customHeight="1" x14ac:dyDescent="0.25">
      <c r="A13" s="101" t="s">
        <v>23</v>
      </c>
      <c r="B13" s="102">
        <f t="shared" si="1"/>
        <v>42408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58"/>
      <c r="AC13" s="127"/>
      <c r="AD13" s="127"/>
      <c r="AE13" s="128"/>
    </row>
    <row r="14" spans="1:31" ht="18" customHeight="1" x14ac:dyDescent="0.25">
      <c r="A14" s="101" t="s">
        <v>17</v>
      </c>
      <c r="B14" s="102">
        <f t="shared" si="1"/>
        <v>42409</v>
      </c>
      <c r="C14" s="116"/>
      <c r="D14" s="117"/>
      <c r="E14" s="118"/>
      <c r="F14" s="119"/>
      <c r="G14" s="118"/>
      <c r="H14" s="119"/>
      <c r="I14" s="120"/>
      <c r="J14" s="118"/>
      <c r="K14" s="119"/>
      <c r="L14" s="120"/>
      <c r="M14" s="118"/>
      <c r="N14" s="53"/>
      <c r="O14" s="54"/>
      <c r="P14" s="52"/>
      <c r="Q14" s="53"/>
      <c r="R14" s="54"/>
      <c r="S14" s="52"/>
      <c r="T14" s="53"/>
      <c r="U14" s="54"/>
      <c r="V14" s="52"/>
      <c r="W14" s="104">
        <f t="shared" si="0"/>
        <v>0</v>
      </c>
      <c r="X14" s="178"/>
      <c r="Y14" s="179"/>
      <c r="Z14" s="179"/>
      <c r="AA14" s="180"/>
      <c r="AB14" s="158"/>
      <c r="AC14" s="127"/>
      <c r="AD14" s="127"/>
      <c r="AE14" s="128"/>
    </row>
    <row r="15" spans="1:31" ht="18" customHeight="1" x14ac:dyDescent="0.25">
      <c r="A15" s="101" t="s">
        <v>18</v>
      </c>
      <c r="B15" s="102">
        <f t="shared" si="1"/>
        <v>42410</v>
      </c>
      <c r="C15" s="116"/>
      <c r="D15" s="117"/>
      <c r="E15" s="118"/>
      <c r="F15" s="119"/>
      <c r="G15" s="118"/>
      <c r="H15" s="119"/>
      <c r="I15" s="120"/>
      <c r="J15" s="118"/>
      <c r="K15" s="119"/>
      <c r="L15" s="120"/>
      <c r="M15" s="118"/>
      <c r="N15" s="56"/>
      <c r="O15" s="57"/>
      <c r="P15" s="55"/>
      <c r="Q15" s="56"/>
      <c r="R15" s="57"/>
      <c r="S15" s="55"/>
      <c r="T15" s="56"/>
      <c r="U15" s="57"/>
      <c r="V15" s="55"/>
      <c r="W15" s="104">
        <f t="shared" si="0"/>
        <v>0</v>
      </c>
      <c r="X15" s="178"/>
      <c r="Y15" s="179"/>
      <c r="Z15" s="179"/>
      <c r="AA15" s="180"/>
      <c r="AB15" s="158"/>
      <c r="AC15" s="127"/>
      <c r="AD15" s="127"/>
      <c r="AE15" s="128"/>
    </row>
    <row r="16" spans="1:31" ht="18" customHeight="1" x14ac:dyDescent="0.25">
      <c r="A16" s="101" t="s">
        <v>19</v>
      </c>
      <c r="B16" s="102">
        <f t="shared" si="1"/>
        <v>42411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58"/>
      <c r="AC16" s="127"/>
      <c r="AD16" s="127"/>
      <c r="AE16" s="128"/>
    </row>
    <row r="17" spans="1:31" ht="18" customHeight="1" x14ac:dyDescent="0.25">
      <c r="A17" s="101" t="s">
        <v>20</v>
      </c>
      <c r="B17" s="102">
        <f t="shared" si="1"/>
        <v>42412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59"/>
      <c r="AC17" s="129"/>
      <c r="AD17" s="129"/>
      <c r="AE17" s="130"/>
    </row>
    <row r="18" spans="1:31" ht="18" customHeight="1" x14ac:dyDescent="0.25">
      <c r="A18" s="140" t="s">
        <v>21</v>
      </c>
      <c r="B18" s="142">
        <f t="shared" si="1"/>
        <v>42413</v>
      </c>
      <c r="C18" s="133"/>
      <c r="D18" s="154"/>
      <c r="E18" s="155"/>
      <c r="F18" s="156"/>
      <c r="G18" s="155"/>
      <c r="H18" s="156"/>
      <c r="I18" s="157"/>
      <c r="J18" s="155"/>
      <c r="K18" s="156"/>
      <c r="L18" s="157"/>
      <c r="M18" s="155"/>
      <c r="N18" s="50"/>
      <c r="O18" s="51"/>
      <c r="P18" s="49"/>
      <c r="Q18" s="50"/>
      <c r="R18" s="51"/>
      <c r="S18" s="49"/>
      <c r="T18" s="50"/>
      <c r="U18" s="51"/>
      <c r="V18" s="49"/>
      <c r="W18" s="145">
        <f t="shared" si="0"/>
        <v>0</v>
      </c>
      <c r="X18" s="253"/>
      <c r="Y18" s="254"/>
      <c r="Z18" s="254"/>
      <c r="AA18" s="255"/>
      <c r="AB18" s="160"/>
      <c r="AC18" s="132"/>
      <c r="AD18" s="132"/>
      <c r="AE18" s="133"/>
    </row>
    <row r="19" spans="1:31" ht="18" customHeight="1" x14ac:dyDescent="0.25">
      <c r="A19" s="140" t="s">
        <v>22</v>
      </c>
      <c r="B19" s="141">
        <f>B18+1</f>
        <v>42414</v>
      </c>
      <c r="C19" s="130"/>
      <c r="D19" s="150"/>
      <c r="E19" s="151"/>
      <c r="F19" s="152"/>
      <c r="G19" s="151"/>
      <c r="H19" s="152"/>
      <c r="I19" s="153"/>
      <c r="J19" s="151"/>
      <c r="K19" s="152"/>
      <c r="L19" s="153"/>
      <c r="M19" s="151"/>
      <c r="N19" s="47"/>
      <c r="O19" s="48"/>
      <c r="P19" s="46"/>
      <c r="Q19" s="47"/>
      <c r="R19" s="48"/>
      <c r="S19" s="46"/>
      <c r="T19" s="47"/>
      <c r="U19" s="48"/>
      <c r="V19" s="46"/>
      <c r="W19" s="144">
        <f t="shared" si="0"/>
        <v>0</v>
      </c>
      <c r="X19" s="253"/>
      <c r="Y19" s="254"/>
      <c r="Z19" s="254"/>
      <c r="AA19" s="255"/>
      <c r="AB19" s="159"/>
      <c r="AC19" s="129"/>
      <c r="AD19" s="129"/>
      <c r="AE19" s="130"/>
    </row>
    <row r="20" spans="1:31" ht="18" customHeight="1" x14ac:dyDescent="0.25">
      <c r="A20" s="101" t="s">
        <v>23</v>
      </c>
      <c r="B20" s="102">
        <f>B19+1</f>
        <v>42415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0"/>
        <v>0</v>
      </c>
      <c r="X20" s="178"/>
      <c r="Y20" s="179"/>
      <c r="Z20" s="179"/>
      <c r="AA20" s="180"/>
      <c r="AB20" s="158"/>
      <c r="AC20" s="127"/>
      <c r="AD20" s="127"/>
      <c r="AE20" s="128"/>
    </row>
    <row r="21" spans="1:31" ht="18" customHeight="1" x14ac:dyDescent="0.25">
      <c r="A21" s="101" t="s">
        <v>17</v>
      </c>
      <c r="B21" s="102">
        <f>B20+1</f>
        <v>42416</v>
      </c>
      <c r="C21" s="116"/>
      <c r="D21" s="117"/>
      <c r="E21" s="118"/>
      <c r="F21" s="119"/>
      <c r="G21" s="118"/>
      <c r="H21" s="119"/>
      <c r="I21" s="120"/>
      <c r="J21" s="118"/>
      <c r="K21" s="119"/>
      <c r="L21" s="120"/>
      <c r="M21" s="118"/>
      <c r="N21" s="56"/>
      <c r="O21" s="57"/>
      <c r="P21" s="55"/>
      <c r="Q21" s="56"/>
      <c r="R21" s="57"/>
      <c r="S21" s="55"/>
      <c r="T21" s="56"/>
      <c r="U21" s="57"/>
      <c r="V21" s="55"/>
      <c r="W21" s="104">
        <f t="shared" si="0"/>
        <v>0</v>
      </c>
      <c r="X21" s="178"/>
      <c r="Y21" s="179"/>
      <c r="Z21" s="179"/>
      <c r="AA21" s="180"/>
      <c r="AB21" s="158"/>
      <c r="AC21" s="127"/>
      <c r="AD21" s="127"/>
      <c r="AE21" s="128"/>
    </row>
    <row r="22" spans="1:31" ht="18" customHeight="1" x14ac:dyDescent="0.25">
      <c r="A22" s="101" t="s">
        <v>18</v>
      </c>
      <c r="B22" s="102">
        <f t="shared" ref="B22:B34" si="2">B21+1</f>
        <v>42417</v>
      </c>
      <c r="C22" s="116"/>
      <c r="D22" s="117"/>
      <c r="E22" s="118"/>
      <c r="F22" s="119"/>
      <c r="G22" s="118"/>
      <c r="H22" s="119"/>
      <c r="I22" s="120"/>
      <c r="J22" s="118"/>
      <c r="K22" s="119"/>
      <c r="L22" s="120"/>
      <c r="M22" s="118"/>
      <c r="N22" s="53"/>
      <c r="O22" s="54"/>
      <c r="P22" s="52"/>
      <c r="Q22" s="53"/>
      <c r="R22" s="54"/>
      <c r="S22" s="52"/>
      <c r="T22" s="53"/>
      <c r="U22" s="54"/>
      <c r="V22" s="52"/>
      <c r="W22" s="104">
        <f t="shared" si="0"/>
        <v>0</v>
      </c>
      <c r="X22" s="178"/>
      <c r="Y22" s="179"/>
      <c r="Z22" s="179"/>
      <c r="AA22" s="180"/>
      <c r="AB22" s="158"/>
      <c r="AC22" s="127"/>
      <c r="AD22" s="127"/>
      <c r="AE22" s="128"/>
    </row>
    <row r="23" spans="1:31" ht="18" customHeight="1" x14ac:dyDescent="0.25">
      <c r="A23" s="101" t="s">
        <v>19</v>
      </c>
      <c r="B23" s="102">
        <f t="shared" si="2"/>
        <v>42418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0"/>
        <v>0</v>
      </c>
      <c r="X23" s="178"/>
      <c r="Y23" s="179"/>
      <c r="Z23" s="179"/>
      <c r="AA23" s="180"/>
      <c r="AB23" s="158"/>
      <c r="AC23" s="127"/>
      <c r="AD23" s="127"/>
      <c r="AE23" s="128"/>
    </row>
    <row r="24" spans="1:31" ht="18" customHeight="1" x14ac:dyDescent="0.25">
      <c r="A24" s="101" t="s">
        <v>20</v>
      </c>
      <c r="B24" s="103">
        <f t="shared" si="2"/>
        <v>42419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0"/>
        <v>0</v>
      </c>
      <c r="X24" s="134"/>
      <c r="Y24" s="135"/>
      <c r="Z24" s="135"/>
      <c r="AA24" s="136"/>
      <c r="AB24" s="160"/>
      <c r="AC24" s="132"/>
      <c r="AD24" s="132"/>
      <c r="AE24" s="133"/>
    </row>
    <row r="25" spans="1:31" ht="18" customHeight="1" x14ac:dyDescent="0.25">
      <c r="A25" s="140" t="s">
        <v>21</v>
      </c>
      <c r="B25" s="141">
        <f t="shared" si="2"/>
        <v>42420</v>
      </c>
      <c r="C25" s="130"/>
      <c r="D25" s="150"/>
      <c r="E25" s="151"/>
      <c r="F25" s="152"/>
      <c r="G25" s="151"/>
      <c r="H25" s="152"/>
      <c r="I25" s="153"/>
      <c r="J25" s="151"/>
      <c r="K25" s="152"/>
      <c r="L25" s="153"/>
      <c r="M25" s="151"/>
      <c r="N25" s="47"/>
      <c r="O25" s="48"/>
      <c r="P25" s="46"/>
      <c r="Q25" s="47"/>
      <c r="R25" s="48"/>
      <c r="S25" s="46"/>
      <c r="T25" s="47"/>
      <c r="U25" s="48"/>
      <c r="V25" s="46"/>
      <c r="W25" s="144">
        <f t="shared" si="0"/>
        <v>0</v>
      </c>
      <c r="X25" s="253"/>
      <c r="Y25" s="254"/>
      <c r="Z25" s="254"/>
      <c r="AA25" s="255"/>
      <c r="AB25" s="159"/>
      <c r="AC25" s="129"/>
      <c r="AD25" s="129"/>
      <c r="AE25" s="130"/>
    </row>
    <row r="26" spans="1:31" ht="18" customHeight="1" x14ac:dyDescent="0.25">
      <c r="A26" s="140" t="s">
        <v>22</v>
      </c>
      <c r="B26" s="141">
        <f t="shared" si="2"/>
        <v>42421</v>
      </c>
      <c r="C26" s="130"/>
      <c r="D26" s="150"/>
      <c r="E26" s="151"/>
      <c r="F26" s="152"/>
      <c r="G26" s="151"/>
      <c r="H26" s="152"/>
      <c r="I26" s="153"/>
      <c r="J26" s="151"/>
      <c r="K26" s="152"/>
      <c r="L26" s="153"/>
      <c r="M26" s="151"/>
      <c r="N26" s="44"/>
      <c r="O26" s="45"/>
      <c r="P26" s="43"/>
      <c r="Q26" s="44"/>
      <c r="R26" s="45"/>
      <c r="S26" s="43"/>
      <c r="T26" s="44"/>
      <c r="U26" s="45"/>
      <c r="V26" s="43"/>
      <c r="W26" s="144">
        <f t="shared" si="0"/>
        <v>0</v>
      </c>
      <c r="X26" s="253"/>
      <c r="Y26" s="254"/>
      <c r="Z26" s="254"/>
      <c r="AA26" s="255"/>
      <c r="AB26" s="159"/>
      <c r="AC26" s="129"/>
      <c r="AD26" s="129"/>
      <c r="AE26" s="130"/>
    </row>
    <row r="27" spans="1:31" ht="18" customHeight="1" x14ac:dyDescent="0.25">
      <c r="A27" s="101" t="s">
        <v>23</v>
      </c>
      <c r="B27" s="102">
        <f t="shared" si="2"/>
        <v>42422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0"/>
        <v>0</v>
      </c>
      <c r="X27" s="178"/>
      <c r="Y27" s="179"/>
      <c r="Z27" s="179"/>
      <c r="AA27" s="180"/>
      <c r="AB27" s="158"/>
      <c r="AC27" s="127"/>
      <c r="AD27" s="127"/>
      <c r="AE27" s="128"/>
    </row>
    <row r="28" spans="1:31" ht="18" customHeight="1" x14ac:dyDescent="0.25">
      <c r="A28" s="101" t="s">
        <v>17</v>
      </c>
      <c r="B28" s="102">
        <f t="shared" si="2"/>
        <v>42423</v>
      </c>
      <c r="C28" s="116"/>
      <c r="D28" s="117"/>
      <c r="E28" s="118"/>
      <c r="F28" s="119"/>
      <c r="G28" s="118"/>
      <c r="H28" s="119"/>
      <c r="I28" s="120"/>
      <c r="J28" s="118"/>
      <c r="K28" s="119"/>
      <c r="L28" s="120"/>
      <c r="M28" s="118"/>
      <c r="N28" s="53"/>
      <c r="O28" s="54"/>
      <c r="P28" s="52"/>
      <c r="Q28" s="53"/>
      <c r="R28" s="54"/>
      <c r="S28" s="52"/>
      <c r="T28" s="53"/>
      <c r="U28" s="54"/>
      <c r="V28" s="52"/>
      <c r="W28" s="104">
        <f t="shared" si="0"/>
        <v>0</v>
      </c>
      <c r="X28" s="178"/>
      <c r="Y28" s="179"/>
      <c r="Z28" s="179"/>
      <c r="AA28" s="180"/>
      <c r="AB28" s="159"/>
      <c r="AC28" s="129"/>
      <c r="AD28" s="129"/>
      <c r="AE28" s="130"/>
    </row>
    <row r="29" spans="1:31" ht="18" customHeight="1" x14ac:dyDescent="0.25">
      <c r="A29" s="101" t="s">
        <v>18</v>
      </c>
      <c r="B29" s="102">
        <f t="shared" si="2"/>
        <v>42424</v>
      </c>
      <c r="C29" s="116"/>
      <c r="D29" s="117"/>
      <c r="E29" s="118"/>
      <c r="F29" s="119"/>
      <c r="G29" s="118"/>
      <c r="H29" s="119"/>
      <c r="I29" s="120"/>
      <c r="J29" s="118"/>
      <c r="K29" s="119"/>
      <c r="L29" s="120"/>
      <c r="M29" s="118"/>
      <c r="N29" s="56"/>
      <c r="O29" s="57"/>
      <c r="P29" s="55"/>
      <c r="Q29" s="56"/>
      <c r="R29" s="57"/>
      <c r="S29" s="55"/>
      <c r="T29" s="56"/>
      <c r="U29" s="57"/>
      <c r="V29" s="55"/>
      <c r="W29" s="104">
        <f t="shared" si="0"/>
        <v>0</v>
      </c>
      <c r="X29" s="178"/>
      <c r="Y29" s="179"/>
      <c r="Z29" s="179"/>
      <c r="AA29" s="180"/>
      <c r="AB29" s="159"/>
      <c r="AC29" s="129"/>
      <c r="AD29" s="129"/>
      <c r="AE29" s="130"/>
    </row>
    <row r="30" spans="1:31" ht="18" customHeight="1" x14ac:dyDescent="0.25">
      <c r="A30" s="101" t="s">
        <v>19</v>
      </c>
      <c r="B30" s="103">
        <f t="shared" si="2"/>
        <v>42425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0"/>
        <v>0</v>
      </c>
      <c r="X30" s="178"/>
      <c r="Y30" s="179"/>
      <c r="Z30" s="179"/>
      <c r="AA30" s="180"/>
      <c r="AB30" s="160"/>
      <c r="AC30" s="132"/>
      <c r="AD30" s="132"/>
      <c r="AE30" s="133"/>
    </row>
    <row r="31" spans="1:31" ht="18" customHeight="1" x14ac:dyDescent="0.25">
      <c r="A31" s="101" t="s">
        <v>20</v>
      </c>
      <c r="B31" s="102">
        <f t="shared" si="2"/>
        <v>42426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0"/>
        <v>0</v>
      </c>
      <c r="X31" s="178"/>
      <c r="Y31" s="179"/>
      <c r="Z31" s="179"/>
      <c r="AA31" s="180"/>
      <c r="AB31" s="159"/>
      <c r="AC31" s="129"/>
      <c r="AD31" s="129"/>
      <c r="AE31" s="130"/>
    </row>
    <row r="32" spans="1:31" ht="18" customHeight="1" x14ac:dyDescent="0.25">
      <c r="A32" s="140" t="s">
        <v>21</v>
      </c>
      <c r="B32" s="141">
        <f t="shared" si="2"/>
        <v>42427</v>
      </c>
      <c r="C32" s="130"/>
      <c r="D32" s="150"/>
      <c r="E32" s="151"/>
      <c r="F32" s="152"/>
      <c r="G32" s="151"/>
      <c r="H32" s="152"/>
      <c r="I32" s="153"/>
      <c r="J32" s="151"/>
      <c r="K32" s="152"/>
      <c r="L32" s="153"/>
      <c r="M32" s="151"/>
      <c r="N32" s="44"/>
      <c r="O32" s="45"/>
      <c r="P32" s="43"/>
      <c r="Q32" s="44"/>
      <c r="R32" s="45"/>
      <c r="S32" s="43"/>
      <c r="T32" s="44"/>
      <c r="U32" s="45"/>
      <c r="V32" s="43"/>
      <c r="W32" s="144">
        <f t="shared" si="0"/>
        <v>0</v>
      </c>
      <c r="X32" s="253"/>
      <c r="Y32" s="254"/>
      <c r="Z32" s="254"/>
      <c r="AA32" s="255"/>
      <c r="AB32" s="159"/>
      <c r="AC32" s="129"/>
      <c r="AD32" s="129"/>
      <c r="AE32" s="130"/>
    </row>
    <row r="33" spans="1:31" ht="18" customHeight="1" x14ac:dyDescent="0.25">
      <c r="A33" s="140" t="s">
        <v>22</v>
      </c>
      <c r="B33" s="141">
        <f>B32+1</f>
        <v>42428</v>
      </c>
      <c r="C33" s="130"/>
      <c r="D33" s="150"/>
      <c r="E33" s="151"/>
      <c r="F33" s="152"/>
      <c r="G33" s="151"/>
      <c r="H33" s="152"/>
      <c r="I33" s="153"/>
      <c r="J33" s="151"/>
      <c r="K33" s="152"/>
      <c r="L33" s="153"/>
      <c r="M33" s="151"/>
      <c r="N33" s="47"/>
      <c r="O33" s="48"/>
      <c r="P33" s="46"/>
      <c r="Q33" s="47"/>
      <c r="R33" s="48"/>
      <c r="S33" s="46"/>
      <c r="T33" s="47"/>
      <c r="U33" s="48"/>
      <c r="V33" s="46"/>
      <c r="W33" s="144">
        <f t="shared" si="0"/>
        <v>0</v>
      </c>
      <c r="X33" s="253"/>
      <c r="Y33" s="254"/>
      <c r="Z33" s="254"/>
      <c r="AA33" s="255"/>
      <c r="AB33" s="159"/>
      <c r="AC33" s="129"/>
      <c r="AD33" s="129"/>
      <c r="AE33" s="130"/>
    </row>
    <row r="34" spans="1:31" ht="18" customHeight="1" x14ac:dyDescent="0.25">
      <c r="A34" s="101" t="s">
        <v>23</v>
      </c>
      <c r="B34" s="102">
        <f t="shared" si="2"/>
        <v>42429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0"/>
        <v>0</v>
      </c>
      <c r="X34" s="178"/>
      <c r="Y34" s="179"/>
      <c r="Z34" s="179"/>
      <c r="AA34" s="180"/>
      <c r="AB34" s="158"/>
      <c r="AC34" s="127"/>
      <c r="AD34" s="127"/>
      <c r="AE34" s="128"/>
    </row>
    <row r="35" spans="1:31" ht="18" customHeight="1" x14ac:dyDescent="0.25">
      <c r="A35" s="101"/>
      <c r="B35" s="102"/>
      <c r="C35" s="116"/>
      <c r="D35" s="117"/>
      <c r="E35" s="118"/>
      <c r="F35" s="119"/>
      <c r="G35" s="118"/>
      <c r="H35" s="119"/>
      <c r="I35" s="120"/>
      <c r="J35" s="118"/>
      <c r="K35" s="119"/>
      <c r="L35" s="120"/>
      <c r="M35" s="118"/>
      <c r="N35" s="56"/>
      <c r="O35" s="57"/>
      <c r="P35" s="55"/>
      <c r="Q35" s="56"/>
      <c r="R35" s="57"/>
      <c r="S35" s="55"/>
      <c r="T35" s="56"/>
      <c r="U35" s="57"/>
      <c r="V35" s="55"/>
      <c r="W35" s="104"/>
      <c r="X35" s="178"/>
      <c r="Y35" s="179"/>
      <c r="Z35" s="179"/>
      <c r="AA35" s="180"/>
      <c r="AB35" s="159"/>
      <c r="AC35" s="129"/>
      <c r="AD35" s="129"/>
      <c r="AE35" s="130"/>
    </row>
    <row r="36" spans="1:31" ht="18" customHeight="1" x14ac:dyDescent="0.25">
      <c r="A36" s="101"/>
      <c r="B36" s="103"/>
      <c r="C36" s="121"/>
      <c r="D36" s="122"/>
      <c r="E36" s="123"/>
      <c r="F36" s="124"/>
      <c r="G36" s="123"/>
      <c r="H36" s="124"/>
      <c r="I36" s="125"/>
      <c r="J36" s="123"/>
      <c r="K36" s="124"/>
      <c r="L36" s="125"/>
      <c r="M36" s="123"/>
      <c r="N36" s="40"/>
      <c r="O36" s="41"/>
      <c r="P36" s="39"/>
      <c r="Q36" s="40"/>
      <c r="R36" s="41"/>
      <c r="S36" s="39"/>
      <c r="T36" s="40"/>
      <c r="U36" s="41"/>
      <c r="V36" s="39"/>
      <c r="W36" s="105"/>
      <c r="X36" s="178"/>
      <c r="Y36" s="179"/>
      <c r="Z36" s="179"/>
      <c r="AA36" s="180"/>
      <c r="AB36" s="160"/>
      <c r="AC36" s="132"/>
      <c r="AD36" s="132"/>
      <c r="AE36" s="133"/>
    </row>
    <row r="37" spans="1:31" ht="18" customHeight="1" thickBot="1" x14ac:dyDescent="0.3">
      <c r="A37" s="85"/>
      <c r="B37" s="86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161"/>
      <c r="B38" s="16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163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161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161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="Vkt ylityötä?" sqref="AB11:AC12 AB18:AC19 AB25:AC26 AB32:AC33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94" t="str">
        <f>'2.2016'!W1:AE2</f>
        <v>Työntekijän nimi, Yritys, palkkataulukoiden nimet täytetään "Pohja" -taulukkoon, jolloin ne kopioituvat seuraaville välilehdille</v>
      </c>
      <c r="X1" s="295"/>
      <c r="Y1" s="295"/>
      <c r="Z1" s="295"/>
      <c r="AA1" s="295"/>
      <c r="AB1" s="295"/>
      <c r="AC1" s="295"/>
      <c r="AD1" s="295"/>
      <c r="AE1" s="295"/>
    </row>
    <row r="2" spans="1:31" ht="16.5" thickTop="1" thickBot="1" x14ac:dyDescent="0.3">
      <c r="A2" s="15"/>
      <c r="B2" s="14"/>
      <c r="C2" s="15"/>
      <c r="D2" s="15"/>
      <c r="E2" s="15" t="s">
        <v>0</v>
      </c>
      <c r="F2" s="66" t="s">
        <v>25</v>
      </c>
      <c r="G2" s="286">
        <v>42430</v>
      </c>
      <c r="H2" s="287"/>
      <c r="I2" s="288"/>
      <c r="J2" s="67" t="s">
        <v>1</v>
      </c>
      <c r="K2" s="289">
        <f>G2+30</f>
        <v>42460</v>
      </c>
      <c r="L2" s="289"/>
      <c r="M2" s="289"/>
      <c r="N2" s="15"/>
      <c r="O2" s="15"/>
      <c r="P2" s="15"/>
      <c r="Q2" s="15"/>
      <c r="R2" s="15"/>
      <c r="S2" s="15"/>
      <c r="T2" s="14"/>
      <c r="U2" s="14"/>
      <c r="V2" s="14"/>
      <c r="W2" s="296"/>
      <c r="X2" s="296"/>
      <c r="Y2" s="296"/>
      <c r="Z2" s="296"/>
      <c r="AA2" s="296"/>
      <c r="AB2" s="296"/>
      <c r="AC2" s="296"/>
      <c r="AD2" s="296"/>
      <c r="AE2" s="296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01" t="s">
        <v>17</v>
      </c>
      <c r="B6" s="102">
        <f>G2+0</f>
        <v>42430</v>
      </c>
      <c r="C6" s="116"/>
      <c r="D6" s="117"/>
      <c r="E6" s="118"/>
      <c r="F6" s="119"/>
      <c r="G6" s="118"/>
      <c r="H6" s="119"/>
      <c r="I6" s="120"/>
      <c r="J6" s="118"/>
      <c r="K6" s="119"/>
      <c r="L6" s="120"/>
      <c r="M6" s="118"/>
      <c r="N6" s="53"/>
      <c r="O6" s="54"/>
      <c r="P6" s="52"/>
      <c r="Q6" s="53"/>
      <c r="R6" s="54"/>
      <c r="S6" s="52"/>
      <c r="T6" s="53"/>
      <c r="U6" s="54"/>
      <c r="V6" s="52"/>
      <c r="W6" s="104">
        <f t="shared" ref="W6:W36" si="0">SUM(D6:V6)</f>
        <v>0</v>
      </c>
      <c r="X6" s="193"/>
      <c r="Y6" s="194"/>
      <c r="Z6" s="194"/>
      <c r="AA6" s="195"/>
      <c r="AB6" s="126"/>
      <c r="AC6" s="165"/>
      <c r="AD6" s="165"/>
      <c r="AE6" s="116"/>
    </row>
    <row r="7" spans="1:31" ht="18" customHeight="1" x14ac:dyDescent="0.25">
      <c r="A7" s="101" t="s">
        <v>18</v>
      </c>
      <c r="B7" s="102">
        <f>B6+1</f>
        <v>42431</v>
      </c>
      <c r="C7" s="116"/>
      <c r="D7" s="117"/>
      <c r="E7" s="118"/>
      <c r="F7" s="119"/>
      <c r="G7" s="118"/>
      <c r="H7" s="119"/>
      <c r="I7" s="120"/>
      <c r="J7" s="118"/>
      <c r="K7" s="119"/>
      <c r="L7" s="120"/>
      <c r="M7" s="118"/>
      <c r="N7" s="56"/>
      <c r="O7" s="57"/>
      <c r="P7" s="55"/>
      <c r="Q7" s="56"/>
      <c r="R7" s="57"/>
      <c r="S7" s="55"/>
      <c r="T7" s="56"/>
      <c r="U7" s="57"/>
      <c r="V7" s="55"/>
      <c r="W7" s="104">
        <f t="shared" si="0"/>
        <v>0</v>
      </c>
      <c r="X7" s="178"/>
      <c r="Y7" s="179"/>
      <c r="Z7" s="179"/>
      <c r="AA7" s="180"/>
      <c r="AB7" s="126"/>
      <c r="AC7" s="165"/>
      <c r="AD7" s="165"/>
      <c r="AE7" s="116"/>
    </row>
    <row r="8" spans="1:31" ht="18" customHeight="1" x14ac:dyDescent="0.25">
      <c r="A8" s="101" t="s">
        <v>19</v>
      </c>
      <c r="B8" s="102">
        <f t="shared" ref="B8:B18" si="1">B7+1</f>
        <v>42432</v>
      </c>
      <c r="C8" s="116"/>
      <c r="D8" s="117"/>
      <c r="E8" s="118"/>
      <c r="F8" s="119"/>
      <c r="G8" s="118"/>
      <c r="H8" s="119"/>
      <c r="I8" s="120"/>
      <c r="J8" s="118"/>
      <c r="K8" s="119"/>
      <c r="L8" s="120"/>
      <c r="M8" s="118"/>
      <c r="N8" s="53"/>
      <c r="O8" s="54"/>
      <c r="P8" s="52"/>
      <c r="Q8" s="53"/>
      <c r="R8" s="54"/>
      <c r="S8" s="52"/>
      <c r="T8" s="53"/>
      <c r="U8" s="54"/>
      <c r="V8" s="52"/>
      <c r="W8" s="104">
        <f t="shared" si="0"/>
        <v>0</v>
      </c>
      <c r="X8" s="178"/>
      <c r="Y8" s="179"/>
      <c r="Z8" s="179"/>
      <c r="AA8" s="180"/>
      <c r="AB8" s="126"/>
      <c r="AC8" s="165"/>
      <c r="AD8" s="165"/>
      <c r="AE8" s="116"/>
    </row>
    <row r="9" spans="1:31" ht="18" customHeight="1" x14ac:dyDescent="0.25">
      <c r="A9" s="101" t="s">
        <v>20</v>
      </c>
      <c r="B9" s="102">
        <f t="shared" si="1"/>
        <v>42433</v>
      </c>
      <c r="C9" s="116"/>
      <c r="D9" s="117"/>
      <c r="E9" s="118"/>
      <c r="F9" s="119"/>
      <c r="G9" s="118"/>
      <c r="H9" s="119"/>
      <c r="I9" s="120"/>
      <c r="J9" s="118"/>
      <c r="K9" s="119"/>
      <c r="L9" s="120"/>
      <c r="M9" s="118"/>
      <c r="N9" s="56"/>
      <c r="O9" s="57"/>
      <c r="P9" s="55"/>
      <c r="Q9" s="56"/>
      <c r="R9" s="57"/>
      <c r="S9" s="55"/>
      <c r="T9" s="56"/>
      <c r="U9" s="57"/>
      <c r="V9" s="55"/>
      <c r="W9" s="104">
        <f t="shared" si="0"/>
        <v>0</v>
      </c>
      <c r="X9" s="178"/>
      <c r="Y9" s="179"/>
      <c r="Z9" s="179"/>
      <c r="AA9" s="180"/>
      <c r="AB9" s="126"/>
      <c r="AC9" s="165"/>
      <c r="AD9" s="165"/>
      <c r="AE9" s="116"/>
    </row>
    <row r="10" spans="1:31" ht="18" customHeight="1" x14ac:dyDescent="0.25">
      <c r="A10" s="140" t="s">
        <v>21</v>
      </c>
      <c r="B10" s="141">
        <f t="shared" si="1"/>
        <v>42434</v>
      </c>
      <c r="C10" s="130"/>
      <c r="D10" s="150"/>
      <c r="E10" s="151"/>
      <c r="F10" s="152"/>
      <c r="G10" s="151"/>
      <c r="H10" s="152"/>
      <c r="I10" s="153"/>
      <c r="J10" s="151"/>
      <c r="K10" s="152"/>
      <c r="L10" s="153"/>
      <c r="M10" s="151"/>
      <c r="N10" s="44"/>
      <c r="O10" s="45"/>
      <c r="P10" s="43"/>
      <c r="Q10" s="44"/>
      <c r="R10" s="45"/>
      <c r="S10" s="43"/>
      <c r="T10" s="44"/>
      <c r="U10" s="45"/>
      <c r="V10" s="43"/>
      <c r="W10" s="144">
        <f t="shared" si="0"/>
        <v>0</v>
      </c>
      <c r="X10" s="253"/>
      <c r="Y10" s="254"/>
      <c r="Z10" s="254"/>
      <c r="AA10" s="255"/>
      <c r="AB10" s="159"/>
      <c r="AC10" s="129"/>
      <c r="AD10" s="129"/>
      <c r="AE10" s="130"/>
    </row>
    <row r="11" spans="1:31" ht="18" customHeight="1" x14ac:dyDescent="0.25">
      <c r="A11" s="140" t="s">
        <v>22</v>
      </c>
      <c r="B11" s="141">
        <f t="shared" si="1"/>
        <v>42435</v>
      </c>
      <c r="C11" s="130"/>
      <c r="D11" s="150"/>
      <c r="E11" s="151"/>
      <c r="F11" s="152"/>
      <c r="G11" s="151"/>
      <c r="H11" s="152"/>
      <c r="I11" s="153"/>
      <c r="J11" s="151"/>
      <c r="K11" s="152"/>
      <c r="L11" s="153"/>
      <c r="M11" s="151"/>
      <c r="N11" s="47"/>
      <c r="O11" s="48"/>
      <c r="P11" s="46"/>
      <c r="Q11" s="47"/>
      <c r="R11" s="48"/>
      <c r="S11" s="46"/>
      <c r="T11" s="47"/>
      <c r="U11" s="48"/>
      <c r="V11" s="46"/>
      <c r="W11" s="144">
        <f t="shared" si="0"/>
        <v>0</v>
      </c>
      <c r="X11" s="253"/>
      <c r="Y11" s="254"/>
      <c r="Z11" s="254"/>
      <c r="AA11" s="255"/>
      <c r="AB11" s="159"/>
      <c r="AC11" s="129"/>
      <c r="AD11" s="129"/>
      <c r="AE11" s="130"/>
    </row>
    <row r="12" spans="1:31" ht="18" customHeight="1" x14ac:dyDescent="0.25">
      <c r="A12" s="101" t="s">
        <v>23</v>
      </c>
      <c r="B12" s="102">
        <f t="shared" si="1"/>
        <v>42436</v>
      </c>
      <c r="C12" s="116"/>
      <c r="D12" s="117"/>
      <c r="E12" s="118"/>
      <c r="F12" s="119"/>
      <c r="G12" s="118"/>
      <c r="H12" s="119"/>
      <c r="I12" s="120"/>
      <c r="J12" s="118"/>
      <c r="K12" s="119"/>
      <c r="L12" s="120"/>
      <c r="M12" s="118"/>
      <c r="N12" s="53"/>
      <c r="O12" s="54"/>
      <c r="P12" s="52"/>
      <c r="Q12" s="53"/>
      <c r="R12" s="54"/>
      <c r="S12" s="52"/>
      <c r="T12" s="53"/>
      <c r="U12" s="54"/>
      <c r="V12" s="52"/>
      <c r="W12" s="104">
        <f t="shared" si="0"/>
        <v>0</v>
      </c>
      <c r="X12" s="178"/>
      <c r="Y12" s="179"/>
      <c r="Z12" s="179"/>
      <c r="AA12" s="180"/>
      <c r="AB12" s="126"/>
      <c r="AC12" s="165"/>
      <c r="AD12" s="165"/>
      <c r="AE12" s="116"/>
    </row>
    <row r="13" spans="1:31" ht="18" customHeight="1" x14ac:dyDescent="0.25">
      <c r="A13" s="101" t="s">
        <v>17</v>
      </c>
      <c r="B13" s="102">
        <f t="shared" si="1"/>
        <v>42437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26"/>
      <c r="AC13" s="165"/>
      <c r="AD13" s="165"/>
      <c r="AE13" s="116"/>
    </row>
    <row r="14" spans="1:31" ht="18" customHeight="1" x14ac:dyDescent="0.25">
      <c r="A14" s="101" t="s">
        <v>18</v>
      </c>
      <c r="B14" s="102">
        <f t="shared" si="1"/>
        <v>42438</v>
      </c>
      <c r="C14" s="116"/>
      <c r="D14" s="117"/>
      <c r="E14" s="118"/>
      <c r="F14" s="119"/>
      <c r="G14" s="118"/>
      <c r="H14" s="119"/>
      <c r="I14" s="120"/>
      <c r="J14" s="118"/>
      <c r="K14" s="119"/>
      <c r="L14" s="120"/>
      <c r="M14" s="118"/>
      <c r="N14" s="53"/>
      <c r="O14" s="54"/>
      <c r="P14" s="52"/>
      <c r="Q14" s="53"/>
      <c r="R14" s="54"/>
      <c r="S14" s="52"/>
      <c r="T14" s="53"/>
      <c r="U14" s="54"/>
      <c r="V14" s="52"/>
      <c r="W14" s="104">
        <f t="shared" si="0"/>
        <v>0</v>
      </c>
      <c r="X14" s="178"/>
      <c r="Y14" s="179"/>
      <c r="Z14" s="179"/>
      <c r="AA14" s="180"/>
      <c r="AB14" s="126"/>
      <c r="AC14" s="165"/>
      <c r="AD14" s="165"/>
      <c r="AE14" s="116"/>
    </row>
    <row r="15" spans="1:31" ht="18" customHeight="1" x14ac:dyDescent="0.25">
      <c r="A15" s="101" t="s">
        <v>19</v>
      </c>
      <c r="B15" s="102">
        <f t="shared" si="1"/>
        <v>42439</v>
      </c>
      <c r="C15" s="116"/>
      <c r="D15" s="117"/>
      <c r="E15" s="118"/>
      <c r="F15" s="119"/>
      <c r="G15" s="118"/>
      <c r="H15" s="119"/>
      <c r="I15" s="120"/>
      <c r="J15" s="118"/>
      <c r="K15" s="119"/>
      <c r="L15" s="120"/>
      <c r="M15" s="118"/>
      <c r="N15" s="56"/>
      <c r="O15" s="57"/>
      <c r="P15" s="55"/>
      <c r="Q15" s="56"/>
      <c r="R15" s="57"/>
      <c r="S15" s="55"/>
      <c r="T15" s="56"/>
      <c r="U15" s="57"/>
      <c r="V15" s="55"/>
      <c r="W15" s="104">
        <f t="shared" si="0"/>
        <v>0</v>
      </c>
      <c r="X15" s="178"/>
      <c r="Y15" s="179"/>
      <c r="Z15" s="179"/>
      <c r="AA15" s="180"/>
      <c r="AB15" s="126"/>
      <c r="AC15" s="165"/>
      <c r="AD15" s="165"/>
      <c r="AE15" s="116"/>
    </row>
    <row r="16" spans="1:31" ht="18" customHeight="1" x14ac:dyDescent="0.25">
      <c r="A16" s="101" t="s">
        <v>20</v>
      </c>
      <c r="B16" s="102">
        <f t="shared" si="1"/>
        <v>42440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26"/>
      <c r="AC16" s="165"/>
      <c r="AD16" s="165"/>
      <c r="AE16" s="116"/>
    </row>
    <row r="17" spans="1:31" ht="18" customHeight="1" x14ac:dyDescent="0.25">
      <c r="A17" s="140" t="s">
        <v>21</v>
      </c>
      <c r="B17" s="141">
        <f t="shared" si="1"/>
        <v>42441</v>
      </c>
      <c r="C17" s="130"/>
      <c r="D17" s="150"/>
      <c r="E17" s="151"/>
      <c r="F17" s="152"/>
      <c r="G17" s="151"/>
      <c r="H17" s="152"/>
      <c r="I17" s="153"/>
      <c r="J17" s="151"/>
      <c r="K17" s="152"/>
      <c r="L17" s="153"/>
      <c r="M17" s="151"/>
      <c r="N17" s="47"/>
      <c r="O17" s="48"/>
      <c r="P17" s="46"/>
      <c r="Q17" s="47"/>
      <c r="R17" s="48"/>
      <c r="S17" s="46"/>
      <c r="T17" s="47"/>
      <c r="U17" s="48"/>
      <c r="V17" s="46"/>
      <c r="W17" s="144">
        <f t="shared" si="0"/>
        <v>0</v>
      </c>
      <c r="X17" s="253"/>
      <c r="Y17" s="254"/>
      <c r="Z17" s="254"/>
      <c r="AA17" s="255"/>
      <c r="AB17" s="159"/>
      <c r="AC17" s="129"/>
      <c r="AD17" s="129"/>
      <c r="AE17" s="130"/>
    </row>
    <row r="18" spans="1:31" ht="18" customHeight="1" x14ac:dyDescent="0.25">
      <c r="A18" s="140" t="s">
        <v>22</v>
      </c>
      <c r="B18" s="142">
        <f t="shared" si="1"/>
        <v>42442</v>
      </c>
      <c r="C18" s="133"/>
      <c r="D18" s="154"/>
      <c r="E18" s="155"/>
      <c r="F18" s="156"/>
      <c r="G18" s="155"/>
      <c r="H18" s="156"/>
      <c r="I18" s="157"/>
      <c r="J18" s="155"/>
      <c r="K18" s="156"/>
      <c r="L18" s="157"/>
      <c r="M18" s="155"/>
      <c r="N18" s="50"/>
      <c r="O18" s="51"/>
      <c r="P18" s="49"/>
      <c r="Q18" s="50"/>
      <c r="R18" s="51"/>
      <c r="S18" s="49"/>
      <c r="T18" s="50"/>
      <c r="U18" s="51"/>
      <c r="V18" s="49"/>
      <c r="W18" s="145">
        <f t="shared" si="0"/>
        <v>0</v>
      </c>
      <c r="X18" s="253"/>
      <c r="Y18" s="254"/>
      <c r="Z18" s="254"/>
      <c r="AA18" s="255"/>
      <c r="AB18" s="160"/>
      <c r="AC18" s="132"/>
      <c r="AD18" s="132"/>
      <c r="AE18" s="133"/>
    </row>
    <row r="19" spans="1:31" ht="18" customHeight="1" x14ac:dyDescent="0.25">
      <c r="A19" s="101" t="s">
        <v>23</v>
      </c>
      <c r="B19" s="102">
        <f>B18+1</f>
        <v>42443</v>
      </c>
      <c r="C19" s="116"/>
      <c r="D19" s="117"/>
      <c r="E19" s="118"/>
      <c r="F19" s="119"/>
      <c r="G19" s="118"/>
      <c r="H19" s="119"/>
      <c r="I19" s="120"/>
      <c r="J19" s="118"/>
      <c r="K19" s="119"/>
      <c r="L19" s="120"/>
      <c r="M19" s="118"/>
      <c r="N19" s="56"/>
      <c r="O19" s="57"/>
      <c r="P19" s="55"/>
      <c r="Q19" s="56"/>
      <c r="R19" s="57"/>
      <c r="S19" s="55"/>
      <c r="T19" s="56"/>
      <c r="U19" s="57"/>
      <c r="V19" s="55"/>
      <c r="W19" s="104">
        <f t="shared" si="0"/>
        <v>0</v>
      </c>
      <c r="X19" s="178"/>
      <c r="Y19" s="179"/>
      <c r="Z19" s="179"/>
      <c r="AA19" s="180"/>
      <c r="AB19" s="126"/>
      <c r="AC19" s="165"/>
      <c r="AD19" s="165"/>
      <c r="AE19" s="116"/>
    </row>
    <row r="20" spans="1:31" ht="18" customHeight="1" x14ac:dyDescent="0.25">
      <c r="A20" s="101" t="s">
        <v>17</v>
      </c>
      <c r="B20" s="102">
        <f>B19+1</f>
        <v>42444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0"/>
        <v>0</v>
      </c>
      <c r="X20" s="178"/>
      <c r="Y20" s="179"/>
      <c r="Z20" s="179"/>
      <c r="AA20" s="180"/>
      <c r="AB20" s="126"/>
      <c r="AC20" s="165"/>
      <c r="AD20" s="165"/>
      <c r="AE20" s="116"/>
    </row>
    <row r="21" spans="1:31" ht="18" customHeight="1" x14ac:dyDescent="0.25">
      <c r="A21" s="101" t="s">
        <v>18</v>
      </c>
      <c r="B21" s="102">
        <f>B20+1</f>
        <v>42445</v>
      </c>
      <c r="C21" s="116"/>
      <c r="D21" s="117"/>
      <c r="E21" s="118"/>
      <c r="F21" s="119"/>
      <c r="G21" s="118"/>
      <c r="H21" s="119"/>
      <c r="I21" s="120"/>
      <c r="J21" s="118"/>
      <c r="K21" s="119"/>
      <c r="L21" s="120"/>
      <c r="M21" s="118"/>
      <c r="N21" s="56"/>
      <c r="O21" s="57"/>
      <c r="P21" s="55"/>
      <c r="Q21" s="56"/>
      <c r="R21" s="57"/>
      <c r="S21" s="55"/>
      <c r="T21" s="56"/>
      <c r="U21" s="57"/>
      <c r="V21" s="55"/>
      <c r="W21" s="104">
        <f t="shared" si="0"/>
        <v>0</v>
      </c>
      <c r="X21" s="178"/>
      <c r="Y21" s="179"/>
      <c r="Z21" s="179"/>
      <c r="AA21" s="180"/>
      <c r="AB21" s="126"/>
      <c r="AC21" s="165"/>
      <c r="AD21" s="165"/>
      <c r="AE21" s="116"/>
    </row>
    <row r="22" spans="1:31" ht="18" customHeight="1" x14ac:dyDescent="0.25">
      <c r="A22" s="101" t="s">
        <v>19</v>
      </c>
      <c r="B22" s="102">
        <f t="shared" ref="B22:B36" si="2">B21+1</f>
        <v>42446</v>
      </c>
      <c r="C22" s="116"/>
      <c r="D22" s="117"/>
      <c r="E22" s="118"/>
      <c r="F22" s="119"/>
      <c r="G22" s="118"/>
      <c r="H22" s="119"/>
      <c r="I22" s="120"/>
      <c r="J22" s="118"/>
      <c r="K22" s="119"/>
      <c r="L22" s="120"/>
      <c r="M22" s="118"/>
      <c r="N22" s="53"/>
      <c r="O22" s="54"/>
      <c r="P22" s="52"/>
      <c r="Q22" s="53"/>
      <c r="R22" s="54"/>
      <c r="S22" s="52"/>
      <c r="T22" s="53"/>
      <c r="U22" s="54"/>
      <c r="V22" s="52"/>
      <c r="W22" s="104">
        <f t="shared" si="0"/>
        <v>0</v>
      </c>
      <c r="X22" s="178"/>
      <c r="Y22" s="179"/>
      <c r="Z22" s="179"/>
      <c r="AA22" s="180"/>
      <c r="AB22" s="126"/>
      <c r="AC22" s="165"/>
      <c r="AD22" s="165"/>
      <c r="AE22" s="116"/>
    </row>
    <row r="23" spans="1:31" ht="18" customHeight="1" x14ac:dyDescent="0.25">
      <c r="A23" s="101" t="s">
        <v>20</v>
      </c>
      <c r="B23" s="102">
        <f t="shared" si="2"/>
        <v>42447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0"/>
        <v>0</v>
      </c>
      <c r="X23" s="178"/>
      <c r="Y23" s="179"/>
      <c r="Z23" s="179"/>
      <c r="AA23" s="180"/>
      <c r="AB23" s="126"/>
      <c r="AC23" s="165"/>
      <c r="AD23" s="165"/>
      <c r="AE23" s="116"/>
    </row>
    <row r="24" spans="1:31" ht="18" customHeight="1" x14ac:dyDescent="0.25">
      <c r="A24" s="140" t="s">
        <v>21</v>
      </c>
      <c r="B24" s="142">
        <f t="shared" si="2"/>
        <v>42448</v>
      </c>
      <c r="C24" s="133"/>
      <c r="D24" s="154"/>
      <c r="E24" s="155"/>
      <c r="F24" s="156"/>
      <c r="G24" s="155"/>
      <c r="H24" s="156"/>
      <c r="I24" s="157"/>
      <c r="J24" s="155"/>
      <c r="K24" s="156"/>
      <c r="L24" s="157"/>
      <c r="M24" s="155"/>
      <c r="N24" s="50"/>
      <c r="O24" s="51"/>
      <c r="P24" s="49"/>
      <c r="Q24" s="50"/>
      <c r="R24" s="51"/>
      <c r="S24" s="49"/>
      <c r="T24" s="50"/>
      <c r="U24" s="51"/>
      <c r="V24" s="49"/>
      <c r="W24" s="145">
        <f t="shared" si="0"/>
        <v>0</v>
      </c>
      <c r="X24" s="166"/>
      <c r="Y24" s="167"/>
      <c r="Z24" s="167"/>
      <c r="AA24" s="168"/>
      <c r="AB24" s="160"/>
      <c r="AC24" s="132"/>
      <c r="AD24" s="132"/>
      <c r="AE24" s="133"/>
    </row>
    <row r="25" spans="1:31" ht="18" customHeight="1" x14ac:dyDescent="0.25">
      <c r="A25" s="140" t="s">
        <v>22</v>
      </c>
      <c r="B25" s="141">
        <f t="shared" si="2"/>
        <v>42449</v>
      </c>
      <c r="C25" s="130"/>
      <c r="D25" s="150"/>
      <c r="E25" s="151"/>
      <c r="F25" s="152"/>
      <c r="G25" s="151"/>
      <c r="H25" s="152"/>
      <c r="I25" s="153"/>
      <c r="J25" s="151"/>
      <c r="K25" s="152"/>
      <c r="L25" s="153"/>
      <c r="M25" s="151"/>
      <c r="N25" s="47"/>
      <c r="O25" s="48"/>
      <c r="P25" s="46"/>
      <c r="Q25" s="47"/>
      <c r="R25" s="48"/>
      <c r="S25" s="46"/>
      <c r="T25" s="47"/>
      <c r="U25" s="48"/>
      <c r="V25" s="46"/>
      <c r="W25" s="144">
        <f t="shared" si="0"/>
        <v>0</v>
      </c>
      <c r="X25" s="253"/>
      <c r="Y25" s="254"/>
      <c r="Z25" s="254"/>
      <c r="AA25" s="255"/>
      <c r="AB25" s="159"/>
      <c r="AC25" s="129"/>
      <c r="AD25" s="129"/>
      <c r="AE25" s="130"/>
    </row>
    <row r="26" spans="1:31" ht="18" customHeight="1" x14ac:dyDescent="0.25">
      <c r="A26" s="101" t="s">
        <v>23</v>
      </c>
      <c r="B26" s="102">
        <f t="shared" si="2"/>
        <v>42450</v>
      </c>
      <c r="C26" s="116"/>
      <c r="D26" s="117"/>
      <c r="E26" s="118"/>
      <c r="F26" s="119"/>
      <c r="G26" s="118"/>
      <c r="H26" s="119"/>
      <c r="I26" s="120"/>
      <c r="J26" s="118"/>
      <c r="K26" s="119"/>
      <c r="L26" s="120"/>
      <c r="M26" s="118"/>
      <c r="N26" s="53"/>
      <c r="O26" s="54"/>
      <c r="P26" s="52"/>
      <c r="Q26" s="53"/>
      <c r="R26" s="54"/>
      <c r="S26" s="52"/>
      <c r="T26" s="53"/>
      <c r="U26" s="54"/>
      <c r="V26" s="52"/>
      <c r="W26" s="104">
        <f t="shared" si="0"/>
        <v>0</v>
      </c>
      <c r="X26" s="178"/>
      <c r="Y26" s="179"/>
      <c r="Z26" s="179"/>
      <c r="AA26" s="180"/>
      <c r="AB26" s="126"/>
      <c r="AC26" s="165"/>
      <c r="AD26" s="165"/>
      <c r="AE26" s="116"/>
    </row>
    <row r="27" spans="1:31" ht="18" customHeight="1" x14ac:dyDescent="0.25">
      <c r="A27" s="101" t="s">
        <v>17</v>
      </c>
      <c r="B27" s="102">
        <f t="shared" si="2"/>
        <v>42451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0"/>
        <v>0</v>
      </c>
      <c r="X27" s="178"/>
      <c r="Y27" s="179"/>
      <c r="Z27" s="179"/>
      <c r="AA27" s="180"/>
      <c r="AB27" s="126"/>
      <c r="AC27" s="165"/>
      <c r="AD27" s="165"/>
      <c r="AE27" s="116"/>
    </row>
    <row r="28" spans="1:31" ht="18" customHeight="1" x14ac:dyDescent="0.25">
      <c r="A28" s="101" t="s">
        <v>18</v>
      </c>
      <c r="B28" s="102">
        <f t="shared" si="2"/>
        <v>42452</v>
      </c>
      <c r="C28" s="116"/>
      <c r="D28" s="117"/>
      <c r="E28" s="118"/>
      <c r="F28" s="119"/>
      <c r="G28" s="118"/>
      <c r="H28" s="119"/>
      <c r="I28" s="120"/>
      <c r="J28" s="118"/>
      <c r="K28" s="119"/>
      <c r="L28" s="120"/>
      <c r="M28" s="118"/>
      <c r="N28" s="53"/>
      <c r="O28" s="54"/>
      <c r="P28" s="52"/>
      <c r="Q28" s="53"/>
      <c r="R28" s="54"/>
      <c r="S28" s="52"/>
      <c r="T28" s="53"/>
      <c r="U28" s="54"/>
      <c r="V28" s="52"/>
      <c r="W28" s="104">
        <f t="shared" si="0"/>
        <v>0</v>
      </c>
      <c r="X28" s="178"/>
      <c r="Y28" s="179"/>
      <c r="Z28" s="179"/>
      <c r="AA28" s="180"/>
      <c r="AB28" s="126"/>
      <c r="AC28" s="165"/>
      <c r="AD28" s="165"/>
      <c r="AE28" s="116"/>
    </row>
    <row r="29" spans="1:31" ht="18" customHeight="1" x14ac:dyDescent="0.25">
      <c r="A29" s="101" t="s">
        <v>19</v>
      </c>
      <c r="B29" s="102">
        <f t="shared" si="2"/>
        <v>42453</v>
      </c>
      <c r="C29" s="116"/>
      <c r="D29" s="117"/>
      <c r="E29" s="118"/>
      <c r="F29" s="119"/>
      <c r="G29" s="118"/>
      <c r="H29" s="119"/>
      <c r="I29" s="120"/>
      <c r="J29" s="118"/>
      <c r="K29" s="119"/>
      <c r="L29" s="120"/>
      <c r="M29" s="118"/>
      <c r="N29" s="56"/>
      <c r="O29" s="57"/>
      <c r="P29" s="55"/>
      <c r="Q29" s="56"/>
      <c r="R29" s="57"/>
      <c r="S29" s="55"/>
      <c r="T29" s="56"/>
      <c r="U29" s="57"/>
      <c r="V29" s="55"/>
      <c r="W29" s="104">
        <f t="shared" si="0"/>
        <v>0</v>
      </c>
      <c r="X29" s="178"/>
      <c r="Y29" s="179"/>
      <c r="Z29" s="179"/>
      <c r="AA29" s="180"/>
      <c r="AB29" s="126"/>
      <c r="AC29" s="165"/>
      <c r="AD29" s="165"/>
      <c r="AE29" s="116"/>
    </row>
    <row r="30" spans="1:31" ht="18" customHeight="1" x14ac:dyDescent="0.25">
      <c r="A30" s="101" t="s">
        <v>20</v>
      </c>
      <c r="B30" s="103">
        <f t="shared" si="2"/>
        <v>42454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0"/>
        <v>0</v>
      </c>
      <c r="X30" s="178"/>
      <c r="Y30" s="179"/>
      <c r="Z30" s="179"/>
      <c r="AA30" s="180"/>
      <c r="AB30" s="131"/>
      <c r="AC30" s="169"/>
      <c r="AD30" s="169"/>
      <c r="AE30" s="121"/>
    </row>
    <row r="31" spans="1:31" ht="18" customHeight="1" x14ac:dyDescent="0.25">
      <c r="A31" s="140" t="s">
        <v>21</v>
      </c>
      <c r="B31" s="141">
        <f t="shared" si="2"/>
        <v>42455</v>
      </c>
      <c r="C31" s="130"/>
      <c r="D31" s="150"/>
      <c r="E31" s="151"/>
      <c r="F31" s="152"/>
      <c r="G31" s="151"/>
      <c r="H31" s="152"/>
      <c r="I31" s="153"/>
      <c r="J31" s="151"/>
      <c r="K31" s="152"/>
      <c r="L31" s="153"/>
      <c r="M31" s="151"/>
      <c r="N31" s="47"/>
      <c r="O31" s="48"/>
      <c r="P31" s="46"/>
      <c r="Q31" s="47"/>
      <c r="R31" s="48"/>
      <c r="S31" s="46"/>
      <c r="T31" s="47"/>
      <c r="U31" s="48"/>
      <c r="V31" s="46"/>
      <c r="W31" s="144">
        <f t="shared" si="0"/>
        <v>0</v>
      </c>
      <c r="X31" s="253"/>
      <c r="Y31" s="254"/>
      <c r="Z31" s="254"/>
      <c r="AA31" s="255"/>
      <c r="AB31" s="159"/>
      <c r="AC31" s="129"/>
      <c r="AD31" s="129"/>
      <c r="AE31" s="130"/>
    </row>
    <row r="32" spans="1:31" ht="18" customHeight="1" x14ac:dyDescent="0.25">
      <c r="A32" s="140" t="s">
        <v>22</v>
      </c>
      <c r="B32" s="141">
        <f t="shared" si="2"/>
        <v>42456</v>
      </c>
      <c r="C32" s="130"/>
      <c r="D32" s="150"/>
      <c r="E32" s="151"/>
      <c r="F32" s="152"/>
      <c r="G32" s="151"/>
      <c r="H32" s="152"/>
      <c r="I32" s="153"/>
      <c r="J32" s="151"/>
      <c r="K32" s="152"/>
      <c r="L32" s="153"/>
      <c r="M32" s="151"/>
      <c r="N32" s="44"/>
      <c r="O32" s="45"/>
      <c r="P32" s="43"/>
      <c r="Q32" s="44"/>
      <c r="R32" s="45"/>
      <c r="S32" s="43"/>
      <c r="T32" s="44"/>
      <c r="U32" s="45"/>
      <c r="V32" s="43"/>
      <c r="W32" s="144">
        <f t="shared" si="0"/>
        <v>0</v>
      </c>
      <c r="X32" s="253"/>
      <c r="Y32" s="254"/>
      <c r="Z32" s="254"/>
      <c r="AA32" s="255"/>
      <c r="AB32" s="159"/>
      <c r="AC32" s="129"/>
      <c r="AD32" s="129"/>
      <c r="AE32" s="130"/>
    </row>
    <row r="33" spans="1:31" ht="18" customHeight="1" x14ac:dyDescent="0.25">
      <c r="A33" s="101" t="s">
        <v>23</v>
      </c>
      <c r="B33" s="102">
        <f>B32+1</f>
        <v>42457</v>
      </c>
      <c r="C33" s="116"/>
      <c r="D33" s="117"/>
      <c r="E33" s="118"/>
      <c r="F33" s="119"/>
      <c r="G33" s="118"/>
      <c r="H33" s="119"/>
      <c r="I33" s="120"/>
      <c r="J33" s="118"/>
      <c r="K33" s="119"/>
      <c r="L33" s="120"/>
      <c r="M33" s="118"/>
      <c r="N33" s="56"/>
      <c r="O33" s="57"/>
      <c r="P33" s="55"/>
      <c r="Q33" s="56"/>
      <c r="R33" s="57"/>
      <c r="S33" s="55"/>
      <c r="T33" s="56"/>
      <c r="U33" s="57"/>
      <c r="V33" s="55"/>
      <c r="W33" s="104">
        <f t="shared" si="0"/>
        <v>0</v>
      </c>
      <c r="X33" s="178"/>
      <c r="Y33" s="179"/>
      <c r="Z33" s="179"/>
      <c r="AA33" s="180"/>
      <c r="AB33" s="126"/>
      <c r="AC33" s="165"/>
      <c r="AD33" s="165"/>
      <c r="AE33" s="116"/>
    </row>
    <row r="34" spans="1:31" ht="18" customHeight="1" x14ac:dyDescent="0.25">
      <c r="A34" s="101" t="s">
        <v>17</v>
      </c>
      <c r="B34" s="102">
        <f t="shared" si="2"/>
        <v>42458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0"/>
        <v>0</v>
      </c>
      <c r="X34" s="178"/>
      <c r="Y34" s="179"/>
      <c r="Z34" s="179"/>
      <c r="AA34" s="180"/>
      <c r="AB34" s="126"/>
      <c r="AC34" s="165"/>
      <c r="AD34" s="165"/>
      <c r="AE34" s="116"/>
    </row>
    <row r="35" spans="1:31" ht="18" customHeight="1" x14ac:dyDescent="0.25">
      <c r="A35" s="101" t="s">
        <v>18</v>
      </c>
      <c r="B35" s="102">
        <f t="shared" si="2"/>
        <v>42459</v>
      </c>
      <c r="C35" s="116"/>
      <c r="D35" s="117"/>
      <c r="E35" s="118"/>
      <c r="F35" s="119"/>
      <c r="G35" s="118"/>
      <c r="H35" s="119"/>
      <c r="I35" s="120"/>
      <c r="J35" s="118"/>
      <c r="K35" s="119"/>
      <c r="L35" s="120"/>
      <c r="M35" s="118"/>
      <c r="N35" s="56"/>
      <c r="O35" s="57"/>
      <c r="P35" s="55"/>
      <c r="Q35" s="56"/>
      <c r="R35" s="57"/>
      <c r="S35" s="55"/>
      <c r="T35" s="56"/>
      <c r="U35" s="57"/>
      <c r="V35" s="55"/>
      <c r="W35" s="104">
        <f t="shared" si="0"/>
        <v>0</v>
      </c>
      <c r="X35" s="178"/>
      <c r="Y35" s="179"/>
      <c r="Z35" s="179"/>
      <c r="AA35" s="180"/>
      <c r="AB35" s="126"/>
      <c r="AC35" s="165"/>
      <c r="AD35" s="165"/>
      <c r="AE35" s="116"/>
    </row>
    <row r="36" spans="1:31" ht="18" customHeight="1" x14ac:dyDescent="0.25">
      <c r="A36" s="101" t="s">
        <v>19</v>
      </c>
      <c r="B36" s="103">
        <f t="shared" si="2"/>
        <v>42460</v>
      </c>
      <c r="C36" s="121"/>
      <c r="D36" s="122"/>
      <c r="E36" s="123"/>
      <c r="F36" s="124"/>
      <c r="G36" s="123"/>
      <c r="H36" s="124"/>
      <c r="I36" s="125"/>
      <c r="J36" s="123"/>
      <c r="K36" s="124"/>
      <c r="L36" s="125"/>
      <c r="M36" s="123"/>
      <c r="N36" s="40"/>
      <c r="O36" s="41"/>
      <c r="P36" s="39"/>
      <c r="Q36" s="40"/>
      <c r="R36" s="41"/>
      <c r="S36" s="39"/>
      <c r="T36" s="40"/>
      <c r="U36" s="41"/>
      <c r="V36" s="39"/>
      <c r="W36" s="105">
        <f t="shared" si="0"/>
        <v>0</v>
      </c>
      <c r="X36" s="178"/>
      <c r="Y36" s="179"/>
      <c r="Z36" s="179"/>
      <c r="AA36" s="180"/>
      <c r="AB36" s="131"/>
      <c r="AC36" s="169"/>
      <c r="AD36" s="169"/>
      <c r="AE36" s="121"/>
    </row>
    <row r="37" spans="1:31" ht="18" customHeight="1" thickBot="1" x14ac:dyDescent="0.3">
      <c r="A37" s="28"/>
      <c r="B37" s="29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163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  <dataValidation allowBlank="1" showInputMessage="1" showErrorMessage="1" prompt="Vkt ylityötä?" sqref="AB11:AC12 AB18:AC19 AB25:AC26 AB32:AC33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97" t="str">
        <f>'1.2016'!W1:AE2</f>
        <v>Työntekijän nimi, Yritys, palkkataulukoiden nimet täytetään "Pohja" -taulukkoon, jolloin ne kopioituvat seuraaville välilehdille</v>
      </c>
      <c r="X1" s="298"/>
      <c r="Y1" s="298"/>
      <c r="Z1" s="298"/>
      <c r="AA1" s="298"/>
      <c r="AB1" s="298"/>
      <c r="AC1" s="298"/>
      <c r="AD1" s="298"/>
      <c r="AE1" s="298"/>
    </row>
    <row r="2" spans="1:31" ht="16.5" thickTop="1" thickBot="1" x14ac:dyDescent="0.3">
      <c r="A2" s="15"/>
      <c r="B2" s="14"/>
      <c r="C2" s="15"/>
      <c r="D2" s="15"/>
      <c r="E2" s="15" t="s">
        <v>0</v>
      </c>
      <c r="F2" s="66" t="s">
        <v>25</v>
      </c>
      <c r="G2" s="286">
        <v>42461</v>
      </c>
      <c r="H2" s="287"/>
      <c r="I2" s="288"/>
      <c r="J2" s="67" t="s">
        <v>1</v>
      </c>
      <c r="K2" s="289">
        <f>G2+29</f>
        <v>42490</v>
      </c>
      <c r="L2" s="289"/>
      <c r="M2" s="289"/>
      <c r="N2" s="15"/>
      <c r="O2" s="15"/>
      <c r="P2" s="15"/>
      <c r="Q2" s="15"/>
      <c r="R2" s="15"/>
      <c r="S2" s="15"/>
      <c r="T2" s="14"/>
      <c r="U2" s="14"/>
      <c r="V2" s="14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01" t="s">
        <v>20</v>
      </c>
      <c r="B6" s="102">
        <f>G2+0</f>
        <v>42461</v>
      </c>
      <c r="C6" s="128"/>
      <c r="D6" s="146"/>
      <c r="E6" s="147"/>
      <c r="F6" s="148"/>
      <c r="G6" s="147"/>
      <c r="H6" s="148"/>
      <c r="I6" s="149"/>
      <c r="J6" s="147"/>
      <c r="K6" s="148"/>
      <c r="L6" s="149"/>
      <c r="M6" s="147"/>
      <c r="N6" s="9"/>
      <c r="O6" s="8"/>
      <c r="P6" s="11"/>
      <c r="Q6" s="9"/>
      <c r="R6" s="8"/>
      <c r="S6" s="11"/>
      <c r="T6" s="9"/>
      <c r="U6" s="8"/>
      <c r="V6" s="11"/>
      <c r="W6" s="143">
        <f t="shared" ref="W6:W35" si="0">SUM(D6:V6)</f>
        <v>0</v>
      </c>
      <c r="X6" s="271"/>
      <c r="Y6" s="272"/>
      <c r="Z6" s="272"/>
      <c r="AA6" s="273"/>
      <c r="AB6" s="158"/>
      <c r="AC6" s="127"/>
      <c r="AD6" s="127"/>
      <c r="AE6" s="128"/>
    </row>
    <row r="7" spans="1:31" ht="18" customHeight="1" x14ac:dyDescent="0.25">
      <c r="A7" s="140" t="s">
        <v>21</v>
      </c>
      <c r="B7" s="141">
        <f>B6+1</f>
        <v>42462</v>
      </c>
      <c r="C7" s="130"/>
      <c r="D7" s="150"/>
      <c r="E7" s="151"/>
      <c r="F7" s="152"/>
      <c r="G7" s="151"/>
      <c r="H7" s="152"/>
      <c r="I7" s="153"/>
      <c r="J7" s="151"/>
      <c r="K7" s="152"/>
      <c r="L7" s="153"/>
      <c r="M7" s="151"/>
      <c r="N7" s="47"/>
      <c r="O7" s="48"/>
      <c r="P7" s="46"/>
      <c r="Q7" s="47"/>
      <c r="R7" s="48"/>
      <c r="S7" s="46"/>
      <c r="T7" s="47"/>
      <c r="U7" s="48"/>
      <c r="V7" s="46"/>
      <c r="W7" s="144">
        <f t="shared" si="0"/>
        <v>0</v>
      </c>
      <c r="X7" s="253"/>
      <c r="Y7" s="254"/>
      <c r="Z7" s="254"/>
      <c r="AA7" s="255"/>
      <c r="AB7" s="159"/>
      <c r="AC7" s="129"/>
      <c r="AD7" s="129"/>
      <c r="AE7" s="130"/>
    </row>
    <row r="8" spans="1:31" ht="18" customHeight="1" x14ac:dyDescent="0.25">
      <c r="A8" s="140" t="s">
        <v>22</v>
      </c>
      <c r="B8" s="141">
        <f t="shared" ref="B8:B18" si="1">B7+1</f>
        <v>42463</v>
      </c>
      <c r="C8" s="130"/>
      <c r="D8" s="150"/>
      <c r="E8" s="151"/>
      <c r="F8" s="152"/>
      <c r="G8" s="151"/>
      <c r="H8" s="152"/>
      <c r="I8" s="153"/>
      <c r="J8" s="151"/>
      <c r="K8" s="152"/>
      <c r="L8" s="153"/>
      <c r="M8" s="151"/>
      <c r="N8" s="44"/>
      <c r="O8" s="45"/>
      <c r="P8" s="43"/>
      <c r="Q8" s="44"/>
      <c r="R8" s="45"/>
      <c r="S8" s="43"/>
      <c r="T8" s="44"/>
      <c r="U8" s="45"/>
      <c r="V8" s="43"/>
      <c r="W8" s="144">
        <f t="shared" si="0"/>
        <v>0</v>
      </c>
      <c r="X8" s="253"/>
      <c r="Y8" s="254"/>
      <c r="Z8" s="254"/>
      <c r="AA8" s="255"/>
      <c r="AB8" s="159"/>
      <c r="AC8" s="129"/>
      <c r="AD8" s="129"/>
      <c r="AE8" s="130"/>
    </row>
    <row r="9" spans="1:31" ht="18" customHeight="1" x14ac:dyDescent="0.25">
      <c r="A9" s="101" t="s">
        <v>23</v>
      </c>
      <c r="B9" s="102">
        <f t="shared" si="1"/>
        <v>42464</v>
      </c>
      <c r="C9" s="128"/>
      <c r="D9" s="146"/>
      <c r="E9" s="147"/>
      <c r="F9" s="148"/>
      <c r="G9" s="147"/>
      <c r="H9" s="148"/>
      <c r="I9" s="149"/>
      <c r="J9" s="147"/>
      <c r="K9" s="148"/>
      <c r="L9" s="149"/>
      <c r="M9" s="147"/>
      <c r="N9" s="10"/>
      <c r="O9" s="13"/>
      <c r="P9" s="12"/>
      <c r="Q9" s="10"/>
      <c r="R9" s="13"/>
      <c r="S9" s="12"/>
      <c r="T9" s="10"/>
      <c r="U9" s="13"/>
      <c r="V9" s="12"/>
      <c r="W9" s="143">
        <f t="shared" si="0"/>
        <v>0</v>
      </c>
      <c r="X9" s="259"/>
      <c r="Y9" s="260"/>
      <c r="Z9" s="260"/>
      <c r="AA9" s="261"/>
      <c r="AB9" s="158"/>
      <c r="AC9" s="127"/>
      <c r="AD9" s="127"/>
      <c r="AE9" s="128"/>
    </row>
    <row r="10" spans="1:31" ht="18" customHeight="1" x14ac:dyDescent="0.25">
      <c r="A10" s="101" t="s">
        <v>17</v>
      </c>
      <c r="B10" s="102">
        <f t="shared" si="1"/>
        <v>42465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59"/>
      <c r="AC10" s="129"/>
      <c r="AD10" s="129"/>
      <c r="AE10" s="130"/>
    </row>
    <row r="11" spans="1:31" ht="18" customHeight="1" x14ac:dyDescent="0.25">
      <c r="A11" s="101" t="s">
        <v>18</v>
      </c>
      <c r="B11" s="102">
        <f t="shared" si="1"/>
        <v>42466</v>
      </c>
      <c r="C11" s="116"/>
      <c r="D11" s="117"/>
      <c r="E11" s="118"/>
      <c r="F11" s="119"/>
      <c r="G11" s="118"/>
      <c r="H11" s="119"/>
      <c r="I11" s="120"/>
      <c r="J11" s="118"/>
      <c r="K11" s="119"/>
      <c r="L11" s="120"/>
      <c r="M11" s="118"/>
      <c r="N11" s="56"/>
      <c r="O11" s="57"/>
      <c r="P11" s="55"/>
      <c r="Q11" s="56"/>
      <c r="R11" s="57"/>
      <c r="S11" s="55"/>
      <c r="T11" s="56"/>
      <c r="U11" s="57"/>
      <c r="V11" s="55"/>
      <c r="W11" s="104">
        <f t="shared" si="0"/>
        <v>0</v>
      </c>
      <c r="X11" s="178"/>
      <c r="Y11" s="179"/>
      <c r="Z11" s="179"/>
      <c r="AA11" s="180"/>
      <c r="AB11" s="159"/>
      <c r="AC11" s="129"/>
      <c r="AD11" s="129"/>
      <c r="AE11" s="130"/>
    </row>
    <row r="12" spans="1:31" ht="18" customHeight="1" x14ac:dyDescent="0.25">
      <c r="A12" s="101" t="s">
        <v>19</v>
      </c>
      <c r="B12" s="102">
        <f t="shared" si="1"/>
        <v>42467</v>
      </c>
      <c r="C12" s="116"/>
      <c r="D12" s="117"/>
      <c r="E12" s="118"/>
      <c r="F12" s="119"/>
      <c r="G12" s="118"/>
      <c r="H12" s="119"/>
      <c r="I12" s="120"/>
      <c r="J12" s="118"/>
      <c r="K12" s="119"/>
      <c r="L12" s="120"/>
      <c r="M12" s="118"/>
      <c r="N12" s="53"/>
      <c r="O12" s="54"/>
      <c r="P12" s="52"/>
      <c r="Q12" s="53"/>
      <c r="R12" s="54"/>
      <c r="S12" s="52"/>
      <c r="T12" s="53"/>
      <c r="U12" s="54"/>
      <c r="V12" s="52"/>
      <c r="W12" s="104">
        <f t="shared" si="0"/>
        <v>0</v>
      </c>
      <c r="X12" s="178"/>
      <c r="Y12" s="179"/>
      <c r="Z12" s="179"/>
      <c r="AA12" s="180"/>
      <c r="AB12" s="158"/>
      <c r="AC12" s="127"/>
      <c r="AD12" s="127"/>
      <c r="AE12" s="128"/>
    </row>
    <row r="13" spans="1:31" ht="18" customHeight="1" x14ac:dyDescent="0.25">
      <c r="A13" s="101" t="s">
        <v>20</v>
      </c>
      <c r="B13" s="102">
        <f t="shared" si="1"/>
        <v>42468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58"/>
      <c r="AC13" s="127"/>
      <c r="AD13" s="127"/>
      <c r="AE13" s="128"/>
    </row>
    <row r="14" spans="1:31" ht="18" customHeight="1" x14ac:dyDescent="0.25">
      <c r="A14" s="140" t="s">
        <v>21</v>
      </c>
      <c r="B14" s="141">
        <f t="shared" si="1"/>
        <v>42469</v>
      </c>
      <c r="C14" s="130"/>
      <c r="D14" s="150"/>
      <c r="E14" s="151"/>
      <c r="F14" s="152"/>
      <c r="G14" s="151"/>
      <c r="H14" s="152"/>
      <c r="I14" s="153"/>
      <c r="J14" s="151"/>
      <c r="K14" s="152"/>
      <c r="L14" s="153"/>
      <c r="M14" s="151"/>
      <c r="N14" s="44"/>
      <c r="O14" s="45"/>
      <c r="P14" s="43"/>
      <c r="Q14" s="44"/>
      <c r="R14" s="45"/>
      <c r="S14" s="43"/>
      <c r="T14" s="44"/>
      <c r="U14" s="45"/>
      <c r="V14" s="43"/>
      <c r="W14" s="144">
        <f t="shared" si="0"/>
        <v>0</v>
      </c>
      <c r="X14" s="253"/>
      <c r="Y14" s="254"/>
      <c r="Z14" s="254"/>
      <c r="AA14" s="255"/>
      <c r="AB14" s="158"/>
      <c r="AC14" s="127"/>
      <c r="AD14" s="127"/>
      <c r="AE14" s="128"/>
    </row>
    <row r="15" spans="1:31" ht="18" customHeight="1" x14ac:dyDescent="0.25">
      <c r="A15" s="140" t="s">
        <v>22</v>
      </c>
      <c r="B15" s="141">
        <f t="shared" si="1"/>
        <v>42470</v>
      </c>
      <c r="C15" s="130"/>
      <c r="D15" s="150"/>
      <c r="E15" s="151"/>
      <c r="F15" s="152"/>
      <c r="G15" s="151"/>
      <c r="H15" s="152"/>
      <c r="I15" s="153"/>
      <c r="J15" s="151"/>
      <c r="K15" s="152"/>
      <c r="L15" s="153"/>
      <c r="M15" s="151"/>
      <c r="N15" s="47"/>
      <c r="O15" s="48"/>
      <c r="P15" s="46"/>
      <c r="Q15" s="47"/>
      <c r="R15" s="48"/>
      <c r="S15" s="46"/>
      <c r="T15" s="47"/>
      <c r="U15" s="48"/>
      <c r="V15" s="46"/>
      <c r="W15" s="144">
        <f t="shared" si="0"/>
        <v>0</v>
      </c>
      <c r="X15" s="253"/>
      <c r="Y15" s="254"/>
      <c r="Z15" s="254"/>
      <c r="AA15" s="255"/>
      <c r="AB15" s="158"/>
      <c r="AC15" s="127"/>
      <c r="AD15" s="127"/>
      <c r="AE15" s="128"/>
    </row>
    <row r="16" spans="1:31" ht="18" customHeight="1" x14ac:dyDescent="0.25">
      <c r="A16" s="101" t="s">
        <v>23</v>
      </c>
      <c r="B16" s="102">
        <f t="shared" si="1"/>
        <v>42471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58"/>
      <c r="AC16" s="127"/>
      <c r="AD16" s="127"/>
      <c r="AE16" s="128"/>
    </row>
    <row r="17" spans="1:31" ht="18" customHeight="1" x14ac:dyDescent="0.25">
      <c r="A17" s="101" t="s">
        <v>17</v>
      </c>
      <c r="B17" s="102">
        <f t="shared" si="1"/>
        <v>42472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59"/>
      <c r="AC17" s="129"/>
      <c r="AD17" s="129"/>
      <c r="AE17" s="130"/>
    </row>
    <row r="18" spans="1:31" ht="18" customHeight="1" x14ac:dyDescent="0.25">
      <c r="A18" s="101" t="s">
        <v>18</v>
      </c>
      <c r="B18" s="103">
        <f t="shared" si="1"/>
        <v>42473</v>
      </c>
      <c r="C18" s="121"/>
      <c r="D18" s="122"/>
      <c r="E18" s="123"/>
      <c r="F18" s="124"/>
      <c r="G18" s="123"/>
      <c r="H18" s="124"/>
      <c r="I18" s="125"/>
      <c r="J18" s="123"/>
      <c r="K18" s="124"/>
      <c r="L18" s="125"/>
      <c r="M18" s="123"/>
      <c r="N18" s="40"/>
      <c r="O18" s="41"/>
      <c r="P18" s="39"/>
      <c r="Q18" s="40"/>
      <c r="R18" s="41"/>
      <c r="S18" s="39"/>
      <c r="T18" s="40"/>
      <c r="U18" s="41"/>
      <c r="V18" s="39"/>
      <c r="W18" s="105">
        <f t="shared" si="0"/>
        <v>0</v>
      </c>
      <c r="X18" s="178"/>
      <c r="Y18" s="179"/>
      <c r="Z18" s="179"/>
      <c r="AA18" s="180"/>
      <c r="AB18" s="160"/>
      <c r="AC18" s="132"/>
      <c r="AD18" s="132"/>
      <c r="AE18" s="133"/>
    </row>
    <row r="19" spans="1:31" ht="18" customHeight="1" x14ac:dyDescent="0.25">
      <c r="A19" s="101" t="s">
        <v>19</v>
      </c>
      <c r="B19" s="102">
        <f>B18+1</f>
        <v>42474</v>
      </c>
      <c r="C19" s="116"/>
      <c r="D19" s="117"/>
      <c r="E19" s="118"/>
      <c r="F19" s="119"/>
      <c r="G19" s="118"/>
      <c r="H19" s="119"/>
      <c r="I19" s="120"/>
      <c r="J19" s="118"/>
      <c r="K19" s="119"/>
      <c r="L19" s="120"/>
      <c r="M19" s="118"/>
      <c r="N19" s="56"/>
      <c r="O19" s="57"/>
      <c r="P19" s="55"/>
      <c r="Q19" s="56"/>
      <c r="R19" s="57"/>
      <c r="S19" s="55"/>
      <c r="T19" s="56"/>
      <c r="U19" s="57"/>
      <c r="V19" s="55"/>
      <c r="W19" s="104">
        <f t="shared" si="0"/>
        <v>0</v>
      </c>
      <c r="X19" s="178"/>
      <c r="Y19" s="179"/>
      <c r="Z19" s="179"/>
      <c r="AA19" s="180"/>
      <c r="AB19" s="158"/>
      <c r="AC19" s="127"/>
      <c r="AD19" s="127"/>
      <c r="AE19" s="128"/>
    </row>
    <row r="20" spans="1:31" ht="18" customHeight="1" x14ac:dyDescent="0.25">
      <c r="A20" s="101" t="s">
        <v>20</v>
      </c>
      <c r="B20" s="102">
        <f>B19+1</f>
        <v>42475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0"/>
        <v>0</v>
      </c>
      <c r="X20" s="178"/>
      <c r="Y20" s="179"/>
      <c r="Z20" s="179"/>
      <c r="AA20" s="180"/>
      <c r="AB20" s="158"/>
      <c r="AC20" s="127"/>
      <c r="AD20" s="127"/>
      <c r="AE20" s="128"/>
    </row>
    <row r="21" spans="1:31" ht="18" customHeight="1" x14ac:dyDescent="0.25">
      <c r="A21" s="140" t="s">
        <v>21</v>
      </c>
      <c r="B21" s="141">
        <f>B20+1</f>
        <v>42476</v>
      </c>
      <c r="C21" s="130"/>
      <c r="D21" s="150"/>
      <c r="E21" s="151"/>
      <c r="F21" s="152"/>
      <c r="G21" s="151"/>
      <c r="H21" s="152"/>
      <c r="I21" s="153"/>
      <c r="J21" s="151"/>
      <c r="K21" s="152"/>
      <c r="L21" s="153"/>
      <c r="M21" s="151"/>
      <c r="N21" s="47"/>
      <c r="O21" s="48"/>
      <c r="P21" s="46"/>
      <c r="Q21" s="47"/>
      <c r="R21" s="48"/>
      <c r="S21" s="46"/>
      <c r="T21" s="47"/>
      <c r="U21" s="48"/>
      <c r="V21" s="46"/>
      <c r="W21" s="144">
        <f t="shared" si="0"/>
        <v>0</v>
      </c>
      <c r="X21" s="178"/>
      <c r="Y21" s="179"/>
      <c r="Z21" s="179"/>
      <c r="AA21" s="180"/>
      <c r="AB21" s="158"/>
      <c r="AC21" s="127"/>
      <c r="AD21" s="127"/>
      <c r="AE21" s="128"/>
    </row>
    <row r="22" spans="1:31" ht="18" customHeight="1" x14ac:dyDescent="0.25">
      <c r="A22" s="140" t="s">
        <v>22</v>
      </c>
      <c r="B22" s="141">
        <f t="shared" ref="B22:B35" si="2">B21+1</f>
        <v>42477</v>
      </c>
      <c r="C22" s="130"/>
      <c r="D22" s="150"/>
      <c r="E22" s="151"/>
      <c r="F22" s="152"/>
      <c r="G22" s="151"/>
      <c r="H22" s="152"/>
      <c r="I22" s="153"/>
      <c r="J22" s="151"/>
      <c r="K22" s="152"/>
      <c r="L22" s="153"/>
      <c r="M22" s="151"/>
      <c r="N22" s="44"/>
      <c r="O22" s="45"/>
      <c r="P22" s="43"/>
      <c r="Q22" s="44"/>
      <c r="R22" s="45"/>
      <c r="S22" s="43"/>
      <c r="T22" s="44"/>
      <c r="U22" s="45"/>
      <c r="V22" s="43"/>
      <c r="W22" s="144">
        <f t="shared" si="0"/>
        <v>0</v>
      </c>
      <c r="X22" s="178"/>
      <c r="Y22" s="179"/>
      <c r="Z22" s="179"/>
      <c r="AA22" s="180"/>
      <c r="AB22" s="158"/>
      <c r="AC22" s="127"/>
      <c r="AD22" s="127"/>
      <c r="AE22" s="128"/>
    </row>
    <row r="23" spans="1:31" ht="18" customHeight="1" x14ac:dyDescent="0.25">
      <c r="A23" s="101" t="s">
        <v>23</v>
      </c>
      <c r="B23" s="102">
        <f t="shared" si="2"/>
        <v>42478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0"/>
        <v>0</v>
      </c>
      <c r="X23" s="178"/>
      <c r="Y23" s="179"/>
      <c r="Z23" s="179"/>
      <c r="AA23" s="180"/>
      <c r="AB23" s="158"/>
      <c r="AC23" s="127"/>
      <c r="AD23" s="127"/>
      <c r="AE23" s="128"/>
    </row>
    <row r="24" spans="1:31" ht="18" customHeight="1" x14ac:dyDescent="0.25">
      <c r="A24" s="101" t="s">
        <v>17</v>
      </c>
      <c r="B24" s="103">
        <f t="shared" si="2"/>
        <v>42479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0"/>
        <v>0</v>
      </c>
      <c r="X24" s="134"/>
      <c r="Y24" s="135"/>
      <c r="Z24" s="135"/>
      <c r="AA24" s="136"/>
      <c r="AB24" s="160"/>
      <c r="AC24" s="132"/>
      <c r="AD24" s="132"/>
      <c r="AE24" s="133"/>
    </row>
    <row r="25" spans="1:31" ht="18" customHeight="1" x14ac:dyDescent="0.25">
      <c r="A25" s="101" t="s">
        <v>18</v>
      </c>
      <c r="B25" s="102">
        <f t="shared" si="2"/>
        <v>42480</v>
      </c>
      <c r="C25" s="116"/>
      <c r="D25" s="117"/>
      <c r="E25" s="118"/>
      <c r="F25" s="119"/>
      <c r="G25" s="118"/>
      <c r="H25" s="119"/>
      <c r="I25" s="120"/>
      <c r="J25" s="118"/>
      <c r="K25" s="119"/>
      <c r="L25" s="120"/>
      <c r="M25" s="118"/>
      <c r="N25" s="56"/>
      <c r="O25" s="57"/>
      <c r="P25" s="55"/>
      <c r="Q25" s="56"/>
      <c r="R25" s="57"/>
      <c r="S25" s="55"/>
      <c r="T25" s="56"/>
      <c r="U25" s="57"/>
      <c r="V25" s="55"/>
      <c r="W25" s="104">
        <f t="shared" si="0"/>
        <v>0</v>
      </c>
      <c r="X25" s="178"/>
      <c r="Y25" s="179"/>
      <c r="Z25" s="179"/>
      <c r="AA25" s="180"/>
      <c r="AB25" s="159"/>
      <c r="AC25" s="129"/>
      <c r="AD25" s="129"/>
      <c r="AE25" s="130"/>
    </row>
    <row r="26" spans="1:31" ht="18" customHeight="1" x14ac:dyDescent="0.25">
      <c r="A26" s="101" t="s">
        <v>19</v>
      </c>
      <c r="B26" s="102">
        <f t="shared" si="2"/>
        <v>42481</v>
      </c>
      <c r="C26" s="116"/>
      <c r="D26" s="117"/>
      <c r="E26" s="118"/>
      <c r="F26" s="119"/>
      <c r="G26" s="118"/>
      <c r="H26" s="119"/>
      <c r="I26" s="120"/>
      <c r="J26" s="118"/>
      <c r="K26" s="119"/>
      <c r="L26" s="120"/>
      <c r="M26" s="118"/>
      <c r="N26" s="53"/>
      <c r="O26" s="54"/>
      <c r="P26" s="52"/>
      <c r="Q26" s="53"/>
      <c r="R26" s="54"/>
      <c r="S26" s="52"/>
      <c r="T26" s="53"/>
      <c r="U26" s="54"/>
      <c r="V26" s="52"/>
      <c r="W26" s="104">
        <f t="shared" si="0"/>
        <v>0</v>
      </c>
      <c r="X26" s="178"/>
      <c r="Y26" s="179"/>
      <c r="Z26" s="179"/>
      <c r="AA26" s="180"/>
      <c r="AB26" s="158"/>
      <c r="AC26" s="127"/>
      <c r="AD26" s="127"/>
      <c r="AE26" s="128"/>
    </row>
    <row r="27" spans="1:31" ht="18" customHeight="1" x14ac:dyDescent="0.25">
      <c r="A27" s="101" t="s">
        <v>20</v>
      </c>
      <c r="B27" s="102">
        <f t="shared" si="2"/>
        <v>42482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0"/>
        <v>0</v>
      </c>
      <c r="X27" s="178"/>
      <c r="Y27" s="179"/>
      <c r="Z27" s="179"/>
      <c r="AA27" s="180"/>
      <c r="AB27" s="158"/>
      <c r="AC27" s="127"/>
      <c r="AD27" s="127"/>
      <c r="AE27" s="128"/>
    </row>
    <row r="28" spans="1:31" ht="18" customHeight="1" x14ac:dyDescent="0.25">
      <c r="A28" s="140" t="s">
        <v>21</v>
      </c>
      <c r="B28" s="141">
        <f t="shared" si="2"/>
        <v>42483</v>
      </c>
      <c r="C28" s="130"/>
      <c r="D28" s="150"/>
      <c r="E28" s="151"/>
      <c r="F28" s="152"/>
      <c r="G28" s="151"/>
      <c r="H28" s="152"/>
      <c r="I28" s="153"/>
      <c r="J28" s="151"/>
      <c r="K28" s="152"/>
      <c r="L28" s="153"/>
      <c r="M28" s="151"/>
      <c r="N28" s="44"/>
      <c r="O28" s="45"/>
      <c r="P28" s="43"/>
      <c r="Q28" s="44"/>
      <c r="R28" s="45"/>
      <c r="S28" s="43"/>
      <c r="T28" s="44"/>
      <c r="U28" s="45"/>
      <c r="V28" s="43"/>
      <c r="W28" s="144">
        <f t="shared" si="0"/>
        <v>0</v>
      </c>
      <c r="X28" s="253"/>
      <c r="Y28" s="254"/>
      <c r="Z28" s="254"/>
      <c r="AA28" s="255"/>
      <c r="AB28" s="159"/>
      <c r="AC28" s="129"/>
      <c r="AD28" s="129"/>
      <c r="AE28" s="130"/>
    </row>
    <row r="29" spans="1:31" ht="18" customHeight="1" x14ac:dyDescent="0.25">
      <c r="A29" s="140" t="s">
        <v>22</v>
      </c>
      <c r="B29" s="141">
        <f t="shared" si="2"/>
        <v>42484</v>
      </c>
      <c r="C29" s="130"/>
      <c r="D29" s="150"/>
      <c r="E29" s="151"/>
      <c r="F29" s="152"/>
      <c r="G29" s="151"/>
      <c r="H29" s="152"/>
      <c r="I29" s="153"/>
      <c r="J29" s="151"/>
      <c r="K29" s="152"/>
      <c r="L29" s="153"/>
      <c r="M29" s="151"/>
      <c r="N29" s="47"/>
      <c r="O29" s="48"/>
      <c r="P29" s="46"/>
      <c r="Q29" s="47"/>
      <c r="R29" s="48"/>
      <c r="S29" s="46"/>
      <c r="T29" s="47"/>
      <c r="U29" s="48"/>
      <c r="V29" s="46"/>
      <c r="W29" s="144">
        <f t="shared" si="0"/>
        <v>0</v>
      </c>
      <c r="X29" s="253"/>
      <c r="Y29" s="254"/>
      <c r="Z29" s="254"/>
      <c r="AA29" s="255"/>
      <c r="AB29" s="159"/>
      <c r="AC29" s="129"/>
      <c r="AD29" s="129"/>
      <c r="AE29" s="130"/>
    </row>
    <row r="30" spans="1:31" ht="18" customHeight="1" x14ac:dyDescent="0.25">
      <c r="A30" s="101" t="s">
        <v>23</v>
      </c>
      <c r="B30" s="103">
        <f t="shared" si="2"/>
        <v>42485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0"/>
        <v>0</v>
      </c>
      <c r="X30" s="178"/>
      <c r="Y30" s="179"/>
      <c r="Z30" s="179"/>
      <c r="AA30" s="180"/>
      <c r="AB30" s="160"/>
      <c r="AC30" s="132"/>
      <c r="AD30" s="132"/>
      <c r="AE30" s="133"/>
    </row>
    <row r="31" spans="1:31" ht="18" customHeight="1" x14ac:dyDescent="0.25">
      <c r="A31" s="101" t="s">
        <v>17</v>
      </c>
      <c r="B31" s="102">
        <f t="shared" si="2"/>
        <v>42486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0"/>
        <v>0</v>
      </c>
      <c r="X31" s="178"/>
      <c r="Y31" s="179"/>
      <c r="Z31" s="179"/>
      <c r="AA31" s="180"/>
      <c r="AB31" s="159"/>
      <c r="AC31" s="129"/>
      <c r="AD31" s="129"/>
      <c r="AE31" s="130"/>
    </row>
    <row r="32" spans="1:31" ht="18" customHeight="1" x14ac:dyDescent="0.25">
      <c r="A32" s="101" t="s">
        <v>18</v>
      </c>
      <c r="B32" s="102">
        <f t="shared" si="2"/>
        <v>42487</v>
      </c>
      <c r="C32" s="116"/>
      <c r="D32" s="117"/>
      <c r="E32" s="118"/>
      <c r="F32" s="119"/>
      <c r="G32" s="118"/>
      <c r="H32" s="119"/>
      <c r="I32" s="120"/>
      <c r="J32" s="118"/>
      <c r="K32" s="119"/>
      <c r="L32" s="120"/>
      <c r="M32" s="118"/>
      <c r="N32" s="53"/>
      <c r="O32" s="54"/>
      <c r="P32" s="52"/>
      <c r="Q32" s="53"/>
      <c r="R32" s="54"/>
      <c r="S32" s="52"/>
      <c r="T32" s="53"/>
      <c r="U32" s="54"/>
      <c r="V32" s="52"/>
      <c r="W32" s="104">
        <f t="shared" si="0"/>
        <v>0</v>
      </c>
      <c r="X32" s="178"/>
      <c r="Y32" s="179"/>
      <c r="Z32" s="179"/>
      <c r="AA32" s="180"/>
      <c r="AB32" s="159"/>
      <c r="AC32" s="129"/>
      <c r="AD32" s="129"/>
      <c r="AE32" s="130"/>
    </row>
    <row r="33" spans="1:31" ht="18" customHeight="1" x14ac:dyDescent="0.25">
      <c r="A33" s="101" t="s">
        <v>19</v>
      </c>
      <c r="B33" s="102">
        <f>B32+1</f>
        <v>42488</v>
      </c>
      <c r="C33" s="116"/>
      <c r="D33" s="117"/>
      <c r="E33" s="118"/>
      <c r="F33" s="119"/>
      <c r="G33" s="118"/>
      <c r="H33" s="119"/>
      <c r="I33" s="120"/>
      <c r="J33" s="118"/>
      <c r="K33" s="119"/>
      <c r="L33" s="120"/>
      <c r="M33" s="118"/>
      <c r="N33" s="56"/>
      <c r="O33" s="57"/>
      <c r="P33" s="55"/>
      <c r="Q33" s="56"/>
      <c r="R33" s="57"/>
      <c r="S33" s="55"/>
      <c r="T33" s="56"/>
      <c r="U33" s="57"/>
      <c r="V33" s="55"/>
      <c r="W33" s="104">
        <f t="shared" si="0"/>
        <v>0</v>
      </c>
      <c r="X33" s="178"/>
      <c r="Y33" s="179"/>
      <c r="Z33" s="179"/>
      <c r="AA33" s="180"/>
      <c r="AB33" s="158"/>
      <c r="AC33" s="127"/>
      <c r="AD33" s="127"/>
      <c r="AE33" s="128"/>
    </row>
    <row r="34" spans="1:31" ht="18" customHeight="1" x14ac:dyDescent="0.25">
      <c r="A34" s="101" t="s">
        <v>20</v>
      </c>
      <c r="B34" s="102">
        <f t="shared" si="2"/>
        <v>42489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0"/>
        <v>0</v>
      </c>
      <c r="X34" s="178"/>
      <c r="Y34" s="179"/>
      <c r="Z34" s="179"/>
      <c r="AA34" s="180"/>
      <c r="AB34" s="158"/>
      <c r="AC34" s="127"/>
      <c r="AD34" s="127"/>
      <c r="AE34" s="128"/>
    </row>
    <row r="35" spans="1:31" ht="18" customHeight="1" x14ac:dyDescent="0.25">
      <c r="A35" s="140" t="s">
        <v>21</v>
      </c>
      <c r="B35" s="141">
        <f t="shared" si="2"/>
        <v>42490</v>
      </c>
      <c r="C35" s="130"/>
      <c r="D35" s="150"/>
      <c r="E35" s="151"/>
      <c r="F35" s="152"/>
      <c r="G35" s="151"/>
      <c r="H35" s="152"/>
      <c r="I35" s="153"/>
      <c r="J35" s="151"/>
      <c r="K35" s="152"/>
      <c r="L35" s="153"/>
      <c r="M35" s="151"/>
      <c r="N35" s="47"/>
      <c r="O35" s="48"/>
      <c r="P35" s="46"/>
      <c r="Q35" s="47"/>
      <c r="R35" s="48"/>
      <c r="S35" s="46"/>
      <c r="T35" s="47"/>
      <c r="U35" s="48"/>
      <c r="V35" s="46"/>
      <c r="W35" s="144">
        <f t="shared" si="0"/>
        <v>0</v>
      </c>
      <c r="X35" s="253"/>
      <c r="Y35" s="254"/>
      <c r="Z35" s="254"/>
      <c r="AA35" s="255"/>
      <c r="AB35" s="159"/>
      <c r="AC35" s="129"/>
      <c r="AD35" s="129"/>
      <c r="AE35" s="130"/>
    </row>
    <row r="36" spans="1:31" ht="18" customHeight="1" x14ac:dyDescent="0.25">
      <c r="A36" s="101"/>
      <c r="B36" s="142"/>
      <c r="C36" s="133"/>
      <c r="D36" s="154"/>
      <c r="E36" s="155"/>
      <c r="F36" s="156"/>
      <c r="G36" s="155"/>
      <c r="H36" s="156"/>
      <c r="I36" s="157"/>
      <c r="J36" s="155"/>
      <c r="K36" s="156"/>
      <c r="L36" s="157"/>
      <c r="M36" s="155"/>
      <c r="N36" s="50"/>
      <c r="O36" s="51"/>
      <c r="P36" s="49"/>
      <c r="Q36" s="50"/>
      <c r="R36" s="51"/>
      <c r="S36" s="49"/>
      <c r="T36" s="50"/>
      <c r="U36" s="51"/>
      <c r="V36" s="49"/>
      <c r="W36" s="145"/>
      <c r="X36" s="253"/>
      <c r="Y36" s="254"/>
      <c r="Z36" s="254"/>
      <c r="AA36" s="255"/>
      <c r="AB36" s="160"/>
      <c r="AC36" s="132"/>
      <c r="AD36" s="132"/>
      <c r="AE36" s="133"/>
    </row>
    <row r="37" spans="1:31" ht="18" customHeight="1" thickBot="1" x14ac:dyDescent="0.3">
      <c r="A37" s="85"/>
      <c r="B37" s="86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65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="Vkt ylityötä?" sqref="AB11:AC12 AB18:AC19 AB25:AC26 AB32:AC33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X6" sqref="X6:AE3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97" t="str">
        <f>'1.2016'!W1:AE2</f>
        <v>Työntekijän nimi, Yritys, palkkataulukoiden nimet täytetään "Pohja" -taulukkoon, jolloin ne kopioituvat seuraaville välilehdille</v>
      </c>
      <c r="X1" s="298"/>
      <c r="Y1" s="298"/>
      <c r="Z1" s="298"/>
      <c r="AA1" s="298"/>
      <c r="AB1" s="298"/>
      <c r="AC1" s="298"/>
      <c r="AD1" s="298"/>
      <c r="AE1" s="298"/>
    </row>
    <row r="2" spans="1:31" ht="16.5" thickTop="1" thickBot="1" x14ac:dyDescent="0.3">
      <c r="A2" s="98"/>
      <c r="B2" s="95"/>
      <c r="C2" s="98"/>
      <c r="D2" s="98"/>
      <c r="E2" s="98" t="s">
        <v>0</v>
      </c>
      <c r="F2" s="96" t="s">
        <v>25</v>
      </c>
      <c r="G2" s="286">
        <v>42491</v>
      </c>
      <c r="H2" s="287"/>
      <c r="I2" s="288"/>
      <c r="J2" s="97" t="s">
        <v>1</v>
      </c>
      <c r="K2" s="226">
        <f>G2+30</f>
        <v>42521</v>
      </c>
      <c r="L2" s="226"/>
      <c r="M2" s="226"/>
      <c r="N2" s="15"/>
      <c r="O2" s="15"/>
      <c r="P2" s="15"/>
      <c r="Q2" s="15"/>
      <c r="R2" s="15"/>
      <c r="S2" s="15"/>
      <c r="T2" s="14"/>
      <c r="U2" s="14"/>
      <c r="V2" s="14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40" t="s">
        <v>22</v>
      </c>
      <c r="B6" s="141">
        <f>G2+0</f>
        <v>42491</v>
      </c>
      <c r="C6" s="130"/>
      <c r="D6" s="150"/>
      <c r="E6" s="151"/>
      <c r="F6" s="152"/>
      <c r="G6" s="151"/>
      <c r="H6" s="152"/>
      <c r="I6" s="153"/>
      <c r="J6" s="151"/>
      <c r="K6" s="152"/>
      <c r="L6" s="153"/>
      <c r="M6" s="151"/>
      <c r="N6" s="44"/>
      <c r="O6" s="45"/>
      <c r="P6" s="43"/>
      <c r="Q6" s="44"/>
      <c r="R6" s="45"/>
      <c r="S6" s="43"/>
      <c r="T6" s="44"/>
      <c r="U6" s="45"/>
      <c r="V6" s="43"/>
      <c r="W6" s="144">
        <f t="shared" ref="W6:W36" si="0">SUM(D6:V6)</f>
        <v>0</v>
      </c>
      <c r="X6" s="300"/>
      <c r="Y6" s="301"/>
      <c r="Z6" s="301"/>
      <c r="AA6" s="302"/>
      <c r="AB6" s="159"/>
      <c r="AC6" s="129"/>
      <c r="AD6" s="129"/>
      <c r="AE6" s="130"/>
    </row>
    <row r="7" spans="1:31" ht="18" customHeight="1" x14ac:dyDescent="0.25">
      <c r="A7" s="101" t="s">
        <v>23</v>
      </c>
      <c r="B7" s="102">
        <f>B6+1</f>
        <v>42492</v>
      </c>
      <c r="C7" s="116"/>
      <c r="D7" s="117"/>
      <c r="E7" s="118"/>
      <c r="F7" s="119"/>
      <c r="G7" s="118"/>
      <c r="H7" s="119"/>
      <c r="I7" s="120"/>
      <c r="J7" s="118"/>
      <c r="K7" s="119"/>
      <c r="L7" s="120"/>
      <c r="M7" s="118"/>
      <c r="N7" s="56"/>
      <c r="O7" s="57"/>
      <c r="P7" s="55"/>
      <c r="Q7" s="56"/>
      <c r="R7" s="57"/>
      <c r="S7" s="55"/>
      <c r="T7" s="56"/>
      <c r="U7" s="57"/>
      <c r="V7" s="55"/>
      <c r="W7" s="104">
        <f t="shared" si="0"/>
        <v>0</v>
      </c>
      <c r="X7" s="178"/>
      <c r="Y7" s="179"/>
      <c r="Z7" s="179"/>
      <c r="AA7" s="180"/>
      <c r="AB7" s="126"/>
      <c r="AC7" s="165"/>
      <c r="AD7" s="165"/>
      <c r="AE7" s="116"/>
    </row>
    <row r="8" spans="1:31" ht="18" customHeight="1" x14ac:dyDescent="0.25">
      <c r="A8" s="101" t="s">
        <v>17</v>
      </c>
      <c r="B8" s="102">
        <f t="shared" ref="B8:B18" si="1">B7+1</f>
        <v>42493</v>
      </c>
      <c r="C8" s="116"/>
      <c r="D8" s="117"/>
      <c r="E8" s="118"/>
      <c r="F8" s="119"/>
      <c r="G8" s="118"/>
      <c r="H8" s="119"/>
      <c r="I8" s="120"/>
      <c r="J8" s="118"/>
      <c r="K8" s="119"/>
      <c r="L8" s="120"/>
      <c r="M8" s="118"/>
      <c r="N8" s="53"/>
      <c r="O8" s="54"/>
      <c r="P8" s="52"/>
      <c r="Q8" s="53"/>
      <c r="R8" s="54"/>
      <c r="S8" s="52"/>
      <c r="T8" s="53"/>
      <c r="U8" s="54"/>
      <c r="V8" s="52"/>
      <c r="W8" s="104">
        <f t="shared" si="0"/>
        <v>0</v>
      </c>
      <c r="X8" s="178"/>
      <c r="Y8" s="179"/>
      <c r="Z8" s="179"/>
      <c r="AA8" s="180"/>
      <c r="AB8" s="126"/>
      <c r="AC8" s="165"/>
      <c r="AD8" s="165"/>
      <c r="AE8" s="116"/>
    </row>
    <row r="9" spans="1:31" ht="18" customHeight="1" x14ac:dyDescent="0.25">
      <c r="A9" s="101" t="s">
        <v>18</v>
      </c>
      <c r="B9" s="102">
        <f t="shared" si="1"/>
        <v>42494</v>
      </c>
      <c r="C9" s="116"/>
      <c r="D9" s="117"/>
      <c r="E9" s="118"/>
      <c r="F9" s="119"/>
      <c r="G9" s="118"/>
      <c r="H9" s="119"/>
      <c r="I9" s="120"/>
      <c r="J9" s="118"/>
      <c r="K9" s="119"/>
      <c r="L9" s="120"/>
      <c r="M9" s="118"/>
      <c r="N9" s="56"/>
      <c r="O9" s="57"/>
      <c r="P9" s="55"/>
      <c r="Q9" s="56"/>
      <c r="R9" s="57"/>
      <c r="S9" s="55"/>
      <c r="T9" s="56"/>
      <c r="U9" s="57"/>
      <c r="V9" s="55"/>
      <c r="W9" s="104">
        <f t="shared" si="0"/>
        <v>0</v>
      </c>
      <c r="X9" s="178"/>
      <c r="Y9" s="179"/>
      <c r="Z9" s="179"/>
      <c r="AA9" s="180"/>
      <c r="AB9" s="126"/>
      <c r="AC9" s="165"/>
      <c r="AD9" s="165"/>
      <c r="AE9" s="116"/>
    </row>
    <row r="10" spans="1:31" ht="18" customHeight="1" x14ac:dyDescent="0.25">
      <c r="A10" s="101" t="s">
        <v>19</v>
      </c>
      <c r="B10" s="102">
        <f t="shared" si="1"/>
        <v>42495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26"/>
      <c r="AC10" s="165"/>
      <c r="AD10" s="165"/>
      <c r="AE10" s="116"/>
    </row>
    <row r="11" spans="1:31" ht="18" customHeight="1" x14ac:dyDescent="0.25">
      <c r="A11" s="101" t="s">
        <v>20</v>
      </c>
      <c r="B11" s="102">
        <f t="shared" si="1"/>
        <v>42496</v>
      </c>
      <c r="C11" s="116"/>
      <c r="D11" s="117"/>
      <c r="E11" s="118"/>
      <c r="F11" s="119"/>
      <c r="G11" s="118"/>
      <c r="H11" s="119"/>
      <c r="I11" s="120"/>
      <c r="J11" s="118"/>
      <c r="K11" s="119"/>
      <c r="L11" s="120"/>
      <c r="M11" s="118"/>
      <c r="N11" s="56"/>
      <c r="O11" s="57"/>
      <c r="P11" s="55"/>
      <c r="Q11" s="56"/>
      <c r="R11" s="57"/>
      <c r="S11" s="55"/>
      <c r="T11" s="56"/>
      <c r="U11" s="57"/>
      <c r="V11" s="55"/>
      <c r="W11" s="104">
        <f t="shared" si="0"/>
        <v>0</v>
      </c>
      <c r="X11" s="178"/>
      <c r="Y11" s="179"/>
      <c r="Z11" s="179"/>
      <c r="AA11" s="180"/>
      <c r="AB11" s="126"/>
      <c r="AC11" s="165"/>
      <c r="AD11" s="165"/>
      <c r="AE11" s="116"/>
    </row>
    <row r="12" spans="1:31" ht="18" customHeight="1" x14ac:dyDescent="0.25">
      <c r="A12" s="140" t="s">
        <v>21</v>
      </c>
      <c r="B12" s="141">
        <f t="shared" si="1"/>
        <v>42497</v>
      </c>
      <c r="C12" s="130"/>
      <c r="D12" s="150"/>
      <c r="E12" s="151"/>
      <c r="F12" s="152"/>
      <c r="G12" s="151"/>
      <c r="H12" s="152"/>
      <c r="I12" s="153"/>
      <c r="J12" s="151"/>
      <c r="K12" s="152"/>
      <c r="L12" s="153"/>
      <c r="M12" s="151"/>
      <c r="N12" s="44"/>
      <c r="O12" s="45"/>
      <c r="P12" s="43"/>
      <c r="Q12" s="44"/>
      <c r="R12" s="45"/>
      <c r="S12" s="43"/>
      <c r="T12" s="44"/>
      <c r="U12" s="45"/>
      <c r="V12" s="43"/>
      <c r="W12" s="144">
        <f t="shared" si="0"/>
        <v>0</v>
      </c>
      <c r="X12" s="253"/>
      <c r="Y12" s="254"/>
      <c r="Z12" s="254"/>
      <c r="AA12" s="255"/>
      <c r="AB12" s="159"/>
      <c r="AC12" s="129"/>
      <c r="AD12" s="129"/>
      <c r="AE12" s="130"/>
    </row>
    <row r="13" spans="1:31" ht="18" customHeight="1" x14ac:dyDescent="0.25">
      <c r="A13" s="140" t="s">
        <v>22</v>
      </c>
      <c r="B13" s="141">
        <f t="shared" si="1"/>
        <v>42498</v>
      </c>
      <c r="C13" s="130"/>
      <c r="D13" s="150"/>
      <c r="E13" s="151"/>
      <c r="F13" s="152"/>
      <c r="G13" s="151"/>
      <c r="H13" s="152"/>
      <c r="I13" s="153"/>
      <c r="J13" s="151"/>
      <c r="K13" s="152"/>
      <c r="L13" s="153"/>
      <c r="M13" s="151"/>
      <c r="N13" s="47"/>
      <c r="O13" s="48"/>
      <c r="P13" s="46"/>
      <c r="Q13" s="47"/>
      <c r="R13" s="48"/>
      <c r="S13" s="46"/>
      <c r="T13" s="47"/>
      <c r="U13" s="48"/>
      <c r="V13" s="46"/>
      <c r="W13" s="144">
        <f t="shared" si="0"/>
        <v>0</v>
      </c>
      <c r="X13" s="253"/>
      <c r="Y13" s="254"/>
      <c r="Z13" s="254"/>
      <c r="AA13" s="255"/>
      <c r="AB13" s="159"/>
      <c r="AC13" s="129"/>
      <c r="AD13" s="129"/>
      <c r="AE13" s="130"/>
    </row>
    <row r="14" spans="1:31" ht="18" customHeight="1" x14ac:dyDescent="0.25">
      <c r="A14" s="101" t="s">
        <v>23</v>
      </c>
      <c r="B14" s="102">
        <f t="shared" si="1"/>
        <v>42499</v>
      </c>
      <c r="C14" s="116"/>
      <c r="D14" s="117"/>
      <c r="E14" s="118"/>
      <c r="F14" s="119"/>
      <c r="G14" s="118"/>
      <c r="H14" s="119"/>
      <c r="I14" s="120"/>
      <c r="J14" s="118"/>
      <c r="K14" s="119"/>
      <c r="L14" s="120"/>
      <c r="M14" s="118"/>
      <c r="N14" s="53"/>
      <c r="O14" s="54"/>
      <c r="P14" s="52"/>
      <c r="Q14" s="53"/>
      <c r="R14" s="54"/>
      <c r="S14" s="52"/>
      <c r="T14" s="53"/>
      <c r="U14" s="54"/>
      <c r="V14" s="52"/>
      <c r="W14" s="104">
        <f t="shared" si="0"/>
        <v>0</v>
      </c>
      <c r="X14" s="178"/>
      <c r="Y14" s="179"/>
      <c r="Z14" s="179"/>
      <c r="AA14" s="180"/>
      <c r="AB14" s="126"/>
      <c r="AC14" s="165"/>
      <c r="AD14" s="165"/>
      <c r="AE14" s="116"/>
    </row>
    <row r="15" spans="1:31" ht="18" customHeight="1" x14ac:dyDescent="0.25">
      <c r="A15" s="101" t="s">
        <v>17</v>
      </c>
      <c r="B15" s="102">
        <f t="shared" si="1"/>
        <v>42500</v>
      </c>
      <c r="C15" s="116"/>
      <c r="D15" s="117"/>
      <c r="E15" s="118"/>
      <c r="F15" s="119"/>
      <c r="G15" s="118"/>
      <c r="H15" s="119"/>
      <c r="I15" s="120"/>
      <c r="J15" s="118"/>
      <c r="K15" s="119"/>
      <c r="L15" s="120"/>
      <c r="M15" s="118"/>
      <c r="N15" s="56"/>
      <c r="O15" s="57"/>
      <c r="P15" s="55"/>
      <c r="Q15" s="56"/>
      <c r="R15" s="57"/>
      <c r="S15" s="55"/>
      <c r="T15" s="56"/>
      <c r="U15" s="57"/>
      <c r="V15" s="55"/>
      <c r="W15" s="104">
        <f t="shared" si="0"/>
        <v>0</v>
      </c>
      <c r="X15" s="178"/>
      <c r="Y15" s="179"/>
      <c r="Z15" s="179"/>
      <c r="AA15" s="180"/>
      <c r="AB15" s="126"/>
      <c r="AC15" s="165"/>
      <c r="AD15" s="165"/>
      <c r="AE15" s="116"/>
    </row>
    <row r="16" spans="1:31" ht="18" customHeight="1" x14ac:dyDescent="0.25">
      <c r="A16" s="101" t="s">
        <v>18</v>
      </c>
      <c r="B16" s="102">
        <f t="shared" si="1"/>
        <v>42501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26"/>
      <c r="AC16" s="165"/>
      <c r="AD16" s="165"/>
      <c r="AE16" s="116"/>
    </row>
    <row r="17" spans="1:31" ht="18" customHeight="1" x14ac:dyDescent="0.25">
      <c r="A17" s="101" t="s">
        <v>19</v>
      </c>
      <c r="B17" s="102">
        <f t="shared" si="1"/>
        <v>42502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26"/>
      <c r="AC17" s="165"/>
      <c r="AD17" s="165"/>
      <c r="AE17" s="116"/>
    </row>
    <row r="18" spans="1:31" ht="18" customHeight="1" x14ac:dyDescent="0.25">
      <c r="A18" s="101" t="s">
        <v>20</v>
      </c>
      <c r="B18" s="103">
        <f t="shared" si="1"/>
        <v>42503</v>
      </c>
      <c r="C18" s="121"/>
      <c r="D18" s="122"/>
      <c r="E18" s="123"/>
      <c r="F18" s="124"/>
      <c r="G18" s="123"/>
      <c r="H18" s="124"/>
      <c r="I18" s="125"/>
      <c r="J18" s="123"/>
      <c r="K18" s="124"/>
      <c r="L18" s="125"/>
      <c r="M18" s="123"/>
      <c r="N18" s="40"/>
      <c r="O18" s="41"/>
      <c r="P18" s="39"/>
      <c r="Q18" s="40"/>
      <c r="R18" s="41"/>
      <c r="S18" s="39"/>
      <c r="T18" s="40"/>
      <c r="U18" s="41"/>
      <c r="V18" s="39"/>
      <c r="W18" s="105">
        <f t="shared" si="0"/>
        <v>0</v>
      </c>
      <c r="X18" s="178"/>
      <c r="Y18" s="179"/>
      <c r="Z18" s="179"/>
      <c r="AA18" s="180"/>
      <c r="AB18" s="131"/>
      <c r="AC18" s="169"/>
      <c r="AD18" s="169"/>
      <c r="AE18" s="121"/>
    </row>
    <row r="19" spans="1:31" ht="18" customHeight="1" x14ac:dyDescent="0.25">
      <c r="A19" s="140" t="s">
        <v>21</v>
      </c>
      <c r="B19" s="141">
        <f>B18+1</f>
        <v>42504</v>
      </c>
      <c r="C19" s="130"/>
      <c r="D19" s="150"/>
      <c r="E19" s="151"/>
      <c r="F19" s="152"/>
      <c r="G19" s="151"/>
      <c r="H19" s="152"/>
      <c r="I19" s="153"/>
      <c r="J19" s="151"/>
      <c r="K19" s="152"/>
      <c r="L19" s="153"/>
      <c r="M19" s="151"/>
      <c r="N19" s="47"/>
      <c r="O19" s="48"/>
      <c r="P19" s="46"/>
      <c r="Q19" s="47"/>
      <c r="R19" s="48"/>
      <c r="S19" s="46"/>
      <c r="T19" s="47"/>
      <c r="U19" s="48"/>
      <c r="V19" s="46"/>
      <c r="W19" s="144">
        <f t="shared" si="0"/>
        <v>0</v>
      </c>
      <c r="X19" s="253"/>
      <c r="Y19" s="254"/>
      <c r="Z19" s="254"/>
      <c r="AA19" s="255"/>
      <c r="AB19" s="159"/>
      <c r="AC19" s="129"/>
      <c r="AD19" s="129"/>
      <c r="AE19" s="130"/>
    </row>
    <row r="20" spans="1:31" ht="18" customHeight="1" x14ac:dyDescent="0.25">
      <c r="A20" s="140" t="s">
        <v>22</v>
      </c>
      <c r="B20" s="141">
        <f>B19+1</f>
        <v>42505</v>
      </c>
      <c r="C20" s="130"/>
      <c r="D20" s="150"/>
      <c r="E20" s="151"/>
      <c r="F20" s="152"/>
      <c r="G20" s="151"/>
      <c r="H20" s="152"/>
      <c r="I20" s="153"/>
      <c r="J20" s="151"/>
      <c r="K20" s="152"/>
      <c r="L20" s="153"/>
      <c r="M20" s="151"/>
      <c r="N20" s="44"/>
      <c r="O20" s="45"/>
      <c r="P20" s="43"/>
      <c r="Q20" s="44"/>
      <c r="R20" s="45"/>
      <c r="S20" s="43"/>
      <c r="T20" s="44"/>
      <c r="U20" s="45"/>
      <c r="V20" s="43"/>
      <c r="W20" s="144">
        <f t="shared" si="0"/>
        <v>0</v>
      </c>
      <c r="X20" s="253"/>
      <c r="Y20" s="254"/>
      <c r="Z20" s="254"/>
      <c r="AA20" s="255"/>
      <c r="AB20" s="159"/>
      <c r="AC20" s="129"/>
      <c r="AD20" s="129"/>
      <c r="AE20" s="130"/>
    </row>
    <row r="21" spans="1:31" ht="18" customHeight="1" x14ac:dyDescent="0.25">
      <c r="A21" s="101" t="s">
        <v>23</v>
      </c>
      <c r="B21" s="102">
        <f>B20+1</f>
        <v>42506</v>
      </c>
      <c r="C21" s="116"/>
      <c r="D21" s="117"/>
      <c r="E21" s="118"/>
      <c r="F21" s="119"/>
      <c r="G21" s="118"/>
      <c r="H21" s="119"/>
      <c r="I21" s="120"/>
      <c r="J21" s="118"/>
      <c r="K21" s="119"/>
      <c r="L21" s="120"/>
      <c r="M21" s="118"/>
      <c r="N21" s="56"/>
      <c r="O21" s="57"/>
      <c r="P21" s="55"/>
      <c r="Q21" s="56"/>
      <c r="R21" s="57"/>
      <c r="S21" s="55"/>
      <c r="T21" s="56"/>
      <c r="U21" s="57"/>
      <c r="V21" s="55"/>
      <c r="W21" s="104">
        <f t="shared" si="0"/>
        <v>0</v>
      </c>
      <c r="X21" s="178"/>
      <c r="Y21" s="179"/>
      <c r="Z21" s="179"/>
      <c r="AA21" s="180"/>
      <c r="AB21" s="126"/>
      <c r="AC21" s="165"/>
      <c r="AD21" s="165"/>
      <c r="AE21" s="116"/>
    </row>
    <row r="22" spans="1:31" ht="18" customHeight="1" x14ac:dyDescent="0.25">
      <c r="A22" s="101" t="s">
        <v>17</v>
      </c>
      <c r="B22" s="102">
        <f t="shared" ref="B22:B36" si="2">B21+1</f>
        <v>42507</v>
      </c>
      <c r="C22" s="116"/>
      <c r="D22" s="117"/>
      <c r="E22" s="118"/>
      <c r="F22" s="119"/>
      <c r="G22" s="118"/>
      <c r="H22" s="119"/>
      <c r="I22" s="120"/>
      <c r="J22" s="118"/>
      <c r="K22" s="119"/>
      <c r="L22" s="120"/>
      <c r="M22" s="118"/>
      <c r="N22" s="53"/>
      <c r="O22" s="54"/>
      <c r="P22" s="52"/>
      <c r="Q22" s="53"/>
      <c r="R22" s="54"/>
      <c r="S22" s="52"/>
      <c r="T22" s="53"/>
      <c r="U22" s="54"/>
      <c r="V22" s="52"/>
      <c r="W22" s="104">
        <f t="shared" si="0"/>
        <v>0</v>
      </c>
      <c r="X22" s="178"/>
      <c r="Y22" s="179"/>
      <c r="Z22" s="179"/>
      <c r="AA22" s="180"/>
      <c r="AB22" s="126"/>
      <c r="AC22" s="165"/>
      <c r="AD22" s="165"/>
      <c r="AE22" s="116"/>
    </row>
    <row r="23" spans="1:31" ht="18" customHeight="1" x14ac:dyDescent="0.25">
      <c r="A23" s="101" t="s">
        <v>18</v>
      </c>
      <c r="B23" s="102">
        <f t="shared" si="2"/>
        <v>42508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0"/>
        <v>0</v>
      </c>
      <c r="X23" s="178"/>
      <c r="Y23" s="179"/>
      <c r="Z23" s="179"/>
      <c r="AA23" s="180"/>
      <c r="AB23" s="126"/>
      <c r="AC23" s="165"/>
      <c r="AD23" s="165"/>
      <c r="AE23" s="116"/>
    </row>
    <row r="24" spans="1:31" ht="18" customHeight="1" x14ac:dyDescent="0.25">
      <c r="A24" s="101" t="s">
        <v>19</v>
      </c>
      <c r="B24" s="103">
        <f t="shared" si="2"/>
        <v>42509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0"/>
        <v>0</v>
      </c>
      <c r="X24" s="134"/>
      <c r="Y24" s="135"/>
      <c r="Z24" s="135"/>
      <c r="AA24" s="136"/>
      <c r="AB24" s="131"/>
      <c r="AC24" s="169"/>
      <c r="AD24" s="169"/>
      <c r="AE24" s="121"/>
    </row>
    <row r="25" spans="1:31" ht="18" customHeight="1" x14ac:dyDescent="0.25">
      <c r="A25" s="101" t="s">
        <v>20</v>
      </c>
      <c r="B25" s="102">
        <f t="shared" si="2"/>
        <v>42510</v>
      </c>
      <c r="C25" s="116"/>
      <c r="D25" s="117"/>
      <c r="E25" s="118"/>
      <c r="F25" s="119"/>
      <c r="G25" s="118"/>
      <c r="H25" s="119"/>
      <c r="I25" s="120"/>
      <c r="J25" s="118"/>
      <c r="K25" s="119"/>
      <c r="L25" s="120"/>
      <c r="M25" s="118"/>
      <c r="N25" s="56"/>
      <c r="O25" s="57"/>
      <c r="P25" s="55"/>
      <c r="Q25" s="56"/>
      <c r="R25" s="57"/>
      <c r="S25" s="55"/>
      <c r="T25" s="56"/>
      <c r="U25" s="57"/>
      <c r="V25" s="55"/>
      <c r="W25" s="104">
        <f t="shared" si="0"/>
        <v>0</v>
      </c>
      <c r="X25" s="178"/>
      <c r="Y25" s="179"/>
      <c r="Z25" s="179"/>
      <c r="AA25" s="180"/>
      <c r="AB25" s="126"/>
      <c r="AC25" s="165"/>
      <c r="AD25" s="165"/>
      <c r="AE25" s="116"/>
    </row>
    <row r="26" spans="1:31" ht="18" customHeight="1" x14ac:dyDescent="0.25">
      <c r="A26" s="140" t="s">
        <v>21</v>
      </c>
      <c r="B26" s="141">
        <f t="shared" si="2"/>
        <v>42511</v>
      </c>
      <c r="C26" s="130"/>
      <c r="D26" s="150"/>
      <c r="E26" s="151"/>
      <c r="F26" s="152"/>
      <c r="G26" s="151"/>
      <c r="H26" s="152"/>
      <c r="I26" s="153"/>
      <c r="J26" s="151"/>
      <c r="K26" s="152"/>
      <c r="L26" s="153"/>
      <c r="M26" s="151"/>
      <c r="N26" s="44"/>
      <c r="O26" s="45"/>
      <c r="P26" s="43"/>
      <c r="Q26" s="44"/>
      <c r="R26" s="45"/>
      <c r="S26" s="43"/>
      <c r="T26" s="44"/>
      <c r="U26" s="45"/>
      <c r="V26" s="43"/>
      <c r="W26" s="144">
        <f t="shared" si="0"/>
        <v>0</v>
      </c>
      <c r="X26" s="253"/>
      <c r="Y26" s="254"/>
      <c r="Z26" s="254"/>
      <c r="AA26" s="255"/>
      <c r="AB26" s="159"/>
      <c r="AC26" s="129"/>
      <c r="AD26" s="129"/>
      <c r="AE26" s="130"/>
    </row>
    <row r="27" spans="1:31" ht="18" customHeight="1" x14ac:dyDescent="0.25">
      <c r="A27" s="140" t="s">
        <v>22</v>
      </c>
      <c r="B27" s="141">
        <f t="shared" si="2"/>
        <v>42512</v>
      </c>
      <c r="C27" s="130"/>
      <c r="D27" s="150"/>
      <c r="E27" s="151"/>
      <c r="F27" s="152"/>
      <c r="G27" s="151"/>
      <c r="H27" s="152"/>
      <c r="I27" s="153"/>
      <c r="J27" s="151"/>
      <c r="K27" s="152"/>
      <c r="L27" s="153"/>
      <c r="M27" s="151"/>
      <c r="N27" s="47"/>
      <c r="O27" s="48"/>
      <c r="P27" s="46"/>
      <c r="Q27" s="47"/>
      <c r="R27" s="48"/>
      <c r="S27" s="46"/>
      <c r="T27" s="47"/>
      <c r="U27" s="48"/>
      <c r="V27" s="46"/>
      <c r="W27" s="144">
        <f t="shared" si="0"/>
        <v>0</v>
      </c>
      <c r="X27" s="253"/>
      <c r="Y27" s="254"/>
      <c r="Z27" s="254"/>
      <c r="AA27" s="255"/>
      <c r="AB27" s="159"/>
      <c r="AC27" s="129"/>
      <c r="AD27" s="129"/>
      <c r="AE27" s="130"/>
    </row>
    <row r="28" spans="1:31" ht="18" customHeight="1" x14ac:dyDescent="0.25">
      <c r="A28" s="101" t="s">
        <v>23</v>
      </c>
      <c r="B28" s="102">
        <f t="shared" si="2"/>
        <v>42513</v>
      </c>
      <c r="C28" s="116"/>
      <c r="D28" s="117"/>
      <c r="E28" s="118"/>
      <c r="F28" s="119"/>
      <c r="G28" s="118"/>
      <c r="H28" s="119"/>
      <c r="I28" s="120"/>
      <c r="J28" s="118"/>
      <c r="K28" s="119"/>
      <c r="L28" s="120"/>
      <c r="M28" s="118"/>
      <c r="N28" s="53"/>
      <c r="O28" s="54"/>
      <c r="P28" s="52"/>
      <c r="Q28" s="53"/>
      <c r="R28" s="54"/>
      <c r="S28" s="52"/>
      <c r="T28" s="53"/>
      <c r="U28" s="54"/>
      <c r="V28" s="52"/>
      <c r="W28" s="104">
        <f t="shared" si="0"/>
        <v>0</v>
      </c>
      <c r="X28" s="178"/>
      <c r="Y28" s="179"/>
      <c r="Z28" s="179"/>
      <c r="AA28" s="180"/>
      <c r="AB28" s="126"/>
      <c r="AC28" s="165"/>
      <c r="AD28" s="165"/>
      <c r="AE28" s="116"/>
    </row>
    <row r="29" spans="1:31" ht="18" customHeight="1" x14ac:dyDescent="0.25">
      <c r="A29" s="101" t="s">
        <v>17</v>
      </c>
      <c r="B29" s="102">
        <f t="shared" si="2"/>
        <v>42514</v>
      </c>
      <c r="C29" s="116"/>
      <c r="D29" s="117"/>
      <c r="E29" s="118"/>
      <c r="F29" s="119"/>
      <c r="G29" s="118"/>
      <c r="H29" s="119"/>
      <c r="I29" s="120"/>
      <c r="J29" s="118"/>
      <c r="K29" s="119"/>
      <c r="L29" s="120"/>
      <c r="M29" s="118"/>
      <c r="N29" s="56"/>
      <c r="O29" s="57"/>
      <c r="P29" s="55"/>
      <c r="Q29" s="56"/>
      <c r="R29" s="57"/>
      <c r="S29" s="55"/>
      <c r="T29" s="56"/>
      <c r="U29" s="57"/>
      <c r="V29" s="55"/>
      <c r="W29" s="104">
        <f t="shared" si="0"/>
        <v>0</v>
      </c>
      <c r="X29" s="178"/>
      <c r="Y29" s="179"/>
      <c r="Z29" s="179"/>
      <c r="AA29" s="180"/>
      <c r="AB29" s="126"/>
      <c r="AC29" s="165"/>
      <c r="AD29" s="165"/>
      <c r="AE29" s="116"/>
    </row>
    <row r="30" spans="1:31" ht="18" customHeight="1" x14ac:dyDescent="0.25">
      <c r="A30" s="101" t="s">
        <v>18</v>
      </c>
      <c r="B30" s="103">
        <f t="shared" si="2"/>
        <v>42515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0"/>
        <v>0</v>
      </c>
      <c r="X30" s="178"/>
      <c r="Y30" s="179"/>
      <c r="Z30" s="179"/>
      <c r="AA30" s="180"/>
      <c r="AB30" s="131"/>
      <c r="AC30" s="169"/>
      <c r="AD30" s="169"/>
      <c r="AE30" s="121"/>
    </row>
    <row r="31" spans="1:31" ht="18" customHeight="1" x14ac:dyDescent="0.25">
      <c r="A31" s="101" t="s">
        <v>19</v>
      </c>
      <c r="B31" s="102">
        <f t="shared" si="2"/>
        <v>42516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0"/>
        <v>0</v>
      </c>
      <c r="X31" s="178"/>
      <c r="Y31" s="179"/>
      <c r="Z31" s="179"/>
      <c r="AA31" s="180"/>
      <c r="AB31" s="126"/>
      <c r="AC31" s="165"/>
      <c r="AD31" s="165"/>
      <c r="AE31" s="116"/>
    </row>
    <row r="32" spans="1:31" ht="18" customHeight="1" x14ac:dyDescent="0.25">
      <c r="A32" s="101" t="s">
        <v>20</v>
      </c>
      <c r="B32" s="102">
        <f t="shared" si="2"/>
        <v>42517</v>
      </c>
      <c r="C32" s="116"/>
      <c r="D32" s="117"/>
      <c r="E32" s="118"/>
      <c r="F32" s="119"/>
      <c r="G32" s="118"/>
      <c r="H32" s="119"/>
      <c r="I32" s="120"/>
      <c r="J32" s="118"/>
      <c r="K32" s="119"/>
      <c r="L32" s="120"/>
      <c r="M32" s="118"/>
      <c r="N32" s="53"/>
      <c r="O32" s="54"/>
      <c r="P32" s="52"/>
      <c r="Q32" s="53"/>
      <c r="R32" s="54"/>
      <c r="S32" s="52"/>
      <c r="T32" s="53"/>
      <c r="U32" s="54"/>
      <c r="V32" s="52"/>
      <c r="W32" s="104">
        <f t="shared" si="0"/>
        <v>0</v>
      </c>
      <c r="X32" s="178"/>
      <c r="Y32" s="179"/>
      <c r="Z32" s="179"/>
      <c r="AA32" s="180"/>
      <c r="AB32" s="126"/>
      <c r="AC32" s="165"/>
      <c r="AD32" s="165"/>
      <c r="AE32" s="116"/>
    </row>
    <row r="33" spans="1:31" ht="18" customHeight="1" x14ac:dyDescent="0.25">
      <c r="A33" s="140" t="s">
        <v>21</v>
      </c>
      <c r="B33" s="141">
        <f>B32+1</f>
        <v>42518</v>
      </c>
      <c r="C33" s="130"/>
      <c r="D33" s="150"/>
      <c r="E33" s="151"/>
      <c r="F33" s="152"/>
      <c r="G33" s="151"/>
      <c r="H33" s="152"/>
      <c r="I33" s="153"/>
      <c r="J33" s="151"/>
      <c r="K33" s="152"/>
      <c r="L33" s="153"/>
      <c r="M33" s="151"/>
      <c r="N33" s="47"/>
      <c r="O33" s="48"/>
      <c r="P33" s="46"/>
      <c r="Q33" s="47"/>
      <c r="R33" s="48"/>
      <c r="S33" s="46"/>
      <c r="T33" s="47"/>
      <c r="U33" s="48"/>
      <c r="V33" s="46"/>
      <c r="W33" s="144">
        <f t="shared" si="0"/>
        <v>0</v>
      </c>
      <c r="X33" s="253"/>
      <c r="Y33" s="254"/>
      <c r="Z33" s="254"/>
      <c r="AA33" s="255"/>
      <c r="AB33" s="159"/>
      <c r="AC33" s="129"/>
      <c r="AD33" s="129"/>
      <c r="AE33" s="130"/>
    </row>
    <row r="34" spans="1:31" ht="18" customHeight="1" x14ac:dyDescent="0.25">
      <c r="A34" s="140" t="s">
        <v>22</v>
      </c>
      <c r="B34" s="141">
        <f t="shared" si="2"/>
        <v>42519</v>
      </c>
      <c r="C34" s="130"/>
      <c r="D34" s="150"/>
      <c r="E34" s="151"/>
      <c r="F34" s="152"/>
      <c r="G34" s="151"/>
      <c r="H34" s="152"/>
      <c r="I34" s="153"/>
      <c r="J34" s="151"/>
      <c r="K34" s="152"/>
      <c r="L34" s="153"/>
      <c r="M34" s="151"/>
      <c r="N34" s="44"/>
      <c r="O34" s="45"/>
      <c r="P34" s="43"/>
      <c r="Q34" s="44"/>
      <c r="R34" s="45"/>
      <c r="S34" s="43"/>
      <c r="T34" s="44"/>
      <c r="U34" s="45"/>
      <c r="V34" s="43"/>
      <c r="W34" s="144">
        <f t="shared" si="0"/>
        <v>0</v>
      </c>
      <c r="X34" s="253"/>
      <c r="Y34" s="254"/>
      <c r="Z34" s="254"/>
      <c r="AA34" s="255"/>
      <c r="AB34" s="159"/>
      <c r="AC34" s="129"/>
      <c r="AD34" s="129"/>
      <c r="AE34" s="130"/>
    </row>
    <row r="35" spans="1:31" ht="18" customHeight="1" x14ac:dyDescent="0.25">
      <c r="A35" s="101" t="s">
        <v>23</v>
      </c>
      <c r="B35" s="102">
        <f t="shared" si="2"/>
        <v>42520</v>
      </c>
      <c r="C35" s="116"/>
      <c r="D35" s="117"/>
      <c r="E35" s="118"/>
      <c r="F35" s="119"/>
      <c r="G35" s="118"/>
      <c r="H35" s="119"/>
      <c r="I35" s="120"/>
      <c r="J35" s="118"/>
      <c r="K35" s="119"/>
      <c r="L35" s="120"/>
      <c r="M35" s="118"/>
      <c r="N35" s="56"/>
      <c r="O35" s="57"/>
      <c r="P35" s="55"/>
      <c r="Q35" s="56"/>
      <c r="R35" s="57"/>
      <c r="S35" s="55"/>
      <c r="T35" s="56"/>
      <c r="U35" s="57"/>
      <c r="V35" s="55"/>
      <c r="W35" s="104">
        <f t="shared" si="0"/>
        <v>0</v>
      </c>
      <c r="X35" s="178"/>
      <c r="Y35" s="179"/>
      <c r="Z35" s="179"/>
      <c r="AA35" s="180"/>
      <c r="AB35" s="126"/>
      <c r="AC35" s="165"/>
      <c r="AD35" s="165"/>
      <c r="AE35" s="116"/>
    </row>
    <row r="36" spans="1:31" ht="18" customHeight="1" x14ac:dyDescent="0.25">
      <c r="A36" s="101" t="s">
        <v>17</v>
      </c>
      <c r="B36" s="103">
        <f t="shared" si="2"/>
        <v>42521</v>
      </c>
      <c r="C36" s="121"/>
      <c r="D36" s="122"/>
      <c r="E36" s="123"/>
      <c r="F36" s="124"/>
      <c r="G36" s="123"/>
      <c r="H36" s="124"/>
      <c r="I36" s="125"/>
      <c r="J36" s="123"/>
      <c r="K36" s="124"/>
      <c r="L36" s="125"/>
      <c r="M36" s="123"/>
      <c r="N36" s="40"/>
      <c r="O36" s="41"/>
      <c r="P36" s="39"/>
      <c r="Q36" s="40"/>
      <c r="R36" s="41"/>
      <c r="S36" s="39"/>
      <c r="T36" s="40"/>
      <c r="U36" s="41"/>
      <c r="V36" s="39"/>
      <c r="W36" s="105">
        <f t="shared" si="0"/>
        <v>0</v>
      </c>
      <c r="X36" s="178"/>
      <c r="Y36" s="179"/>
      <c r="Z36" s="179"/>
      <c r="AA36" s="180"/>
      <c r="AB36" s="131"/>
      <c r="AC36" s="169"/>
      <c r="AD36" s="169"/>
      <c r="AE36" s="121"/>
    </row>
    <row r="37" spans="1:31" ht="18" customHeight="1" thickBot="1" x14ac:dyDescent="0.3">
      <c r="A37" s="85"/>
      <c r="B37" s="86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65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  <dataValidation allowBlank="1" showInputMessage="1" showErrorMessage="1" prompt="Vkt ylityötä?" sqref="AB11:AC12 AB18:AC19 AB25:AC26 AB32:AC33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97" t="str">
        <f>'1.2016'!W1:AE2</f>
        <v>Työntekijän nimi, Yritys, palkkataulukoiden nimet täytetään "Pohja" -taulukkoon, jolloin ne kopioituvat seuraaville välilehdille</v>
      </c>
      <c r="X1" s="298"/>
      <c r="Y1" s="298"/>
      <c r="Z1" s="298"/>
      <c r="AA1" s="298"/>
      <c r="AB1" s="298"/>
      <c r="AC1" s="298"/>
      <c r="AD1" s="298"/>
      <c r="AE1" s="298"/>
    </row>
    <row r="2" spans="1:31" ht="16.5" thickTop="1" thickBot="1" x14ac:dyDescent="0.3">
      <c r="A2" s="98"/>
      <c r="B2" s="95"/>
      <c r="C2" s="98"/>
      <c r="D2" s="98"/>
      <c r="E2" s="98" t="s">
        <v>0</v>
      </c>
      <c r="F2" s="96" t="s">
        <v>25</v>
      </c>
      <c r="G2" s="286">
        <v>42522</v>
      </c>
      <c r="H2" s="287"/>
      <c r="I2" s="288"/>
      <c r="J2" s="97" t="s">
        <v>1</v>
      </c>
      <c r="K2" s="226">
        <f>G2+29</f>
        <v>42551</v>
      </c>
      <c r="L2" s="226"/>
      <c r="M2" s="226"/>
      <c r="N2" s="15"/>
      <c r="O2" s="15"/>
      <c r="P2" s="15"/>
      <c r="Q2" s="15"/>
      <c r="R2" s="15"/>
      <c r="S2" s="15"/>
      <c r="T2" s="14"/>
      <c r="U2" s="14"/>
      <c r="V2" s="14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01" t="s">
        <v>18</v>
      </c>
      <c r="B6" s="102">
        <f>G2+0</f>
        <v>42522</v>
      </c>
      <c r="C6" s="116"/>
      <c r="D6" s="117"/>
      <c r="E6" s="118"/>
      <c r="F6" s="119"/>
      <c r="G6" s="118"/>
      <c r="H6" s="119"/>
      <c r="I6" s="120"/>
      <c r="J6" s="118"/>
      <c r="K6" s="119"/>
      <c r="L6" s="120"/>
      <c r="M6" s="118"/>
      <c r="N6" s="53"/>
      <c r="O6" s="54"/>
      <c r="P6" s="52"/>
      <c r="Q6" s="53"/>
      <c r="R6" s="54"/>
      <c r="S6" s="52"/>
      <c r="T6" s="53"/>
      <c r="U6" s="54"/>
      <c r="V6" s="52"/>
      <c r="W6" s="104">
        <f t="shared" ref="W6:W36" si="0">SUM(D6:V6)</f>
        <v>0</v>
      </c>
      <c r="X6" s="193"/>
      <c r="Y6" s="194"/>
      <c r="Z6" s="194"/>
      <c r="AA6" s="195"/>
      <c r="AB6" s="126"/>
      <c r="AC6" s="165"/>
      <c r="AD6" s="165"/>
      <c r="AE6" s="116"/>
    </row>
    <row r="7" spans="1:31" ht="18" customHeight="1" x14ac:dyDescent="0.25">
      <c r="A7" s="101" t="s">
        <v>19</v>
      </c>
      <c r="B7" s="102">
        <f>B6+1</f>
        <v>42523</v>
      </c>
      <c r="C7" s="116"/>
      <c r="D7" s="117"/>
      <c r="E7" s="118"/>
      <c r="F7" s="119"/>
      <c r="G7" s="118"/>
      <c r="H7" s="119"/>
      <c r="I7" s="120"/>
      <c r="J7" s="118"/>
      <c r="K7" s="119"/>
      <c r="L7" s="120"/>
      <c r="M7" s="118"/>
      <c r="N7" s="56"/>
      <c r="O7" s="57"/>
      <c r="P7" s="55"/>
      <c r="Q7" s="56"/>
      <c r="R7" s="57"/>
      <c r="S7" s="55"/>
      <c r="T7" s="56"/>
      <c r="U7" s="57"/>
      <c r="V7" s="55"/>
      <c r="W7" s="104">
        <f t="shared" si="0"/>
        <v>0</v>
      </c>
      <c r="X7" s="178"/>
      <c r="Y7" s="179"/>
      <c r="Z7" s="179"/>
      <c r="AA7" s="180"/>
      <c r="AB7" s="126"/>
      <c r="AC7" s="165"/>
      <c r="AD7" s="165"/>
      <c r="AE7" s="116"/>
    </row>
    <row r="8" spans="1:31" ht="18" customHeight="1" x14ac:dyDescent="0.25">
      <c r="A8" s="101" t="s">
        <v>20</v>
      </c>
      <c r="B8" s="102">
        <f t="shared" ref="B8:B18" si="1">B7+1</f>
        <v>42524</v>
      </c>
      <c r="C8" s="116"/>
      <c r="D8" s="117"/>
      <c r="E8" s="118"/>
      <c r="F8" s="119"/>
      <c r="G8" s="118"/>
      <c r="H8" s="119"/>
      <c r="I8" s="120"/>
      <c r="J8" s="118"/>
      <c r="K8" s="119"/>
      <c r="L8" s="120"/>
      <c r="M8" s="118"/>
      <c r="N8" s="53"/>
      <c r="O8" s="54"/>
      <c r="P8" s="52"/>
      <c r="Q8" s="53"/>
      <c r="R8" s="54"/>
      <c r="S8" s="52"/>
      <c r="T8" s="53"/>
      <c r="U8" s="54"/>
      <c r="V8" s="52"/>
      <c r="W8" s="104">
        <f t="shared" si="0"/>
        <v>0</v>
      </c>
      <c r="X8" s="178"/>
      <c r="Y8" s="179"/>
      <c r="Z8" s="179"/>
      <c r="AA8" s="180"/>
      <c r="AB8" s="126"/>
      <c r="AC8" s="165"/>
      <c r="AD8" s="165"/>
      <c r="AE8" s="116"/>
    </row>
    <row r="9" spans="1:31" ht="18" customHeight="1" x14ac:dyDescent="0.25">
      <c r="A9" s="140" t="s">
        <v>21</v>
      </c>
      <c r="B9" s="141">
        <f t="shared" si="1"/>
        <v>42525</v>
      </c>
      <c r="C9" s="130"/>
      <c r="D9" s="150"/>
      <c r="E9" s="151"/>
      <c r="F9" s="152"/>
      <c r="G9" s="151"/>
      <c r="H9" s="152"/>
      <c r="I9" s="153"/>
      <c r="J9" s="151"/>
      <c r="K9" s="152"/>
      <c r="L9" s="153"/>
      <c r="M9" s="151"/>
      <c r="N9" s="47"/>
      <c r="O9" s="48"/>
      <c r="P9" s="46"/>
      <c r="Q9" s="47"/>
      <c r="R9" s="48"/>
      <c r="S9" s="46"/>
      <c r="T9" s="47"/>
      <c r="U9" s="48"/>
      <c r="V9" s="46"/>
      <c r="W9" s="144">
        <f t="shared" si="0"/>
        <v>0</v>
      </c>
      <c r="X9" s="253"/>
      <c r="Y9" s="254"/>
      <c r="Z9" s="254"/>
      <c r="AA9" s="255"/>
      <c r="AB9" s="159"/>
      <c r="AC9" s="129"/>
      <c r="AD9" s="129"/>
      <c r="AE9" s="130"/>
    </row>
    <row r="10" spans="1:31" ht="18" customHeight="1" x14ac:dyDescent="0.25">
      <c r="A10" s="140" t="s">
        <v>22</v>
      </c>
      <c r="B10" s="141">
        <f t="shared" si="1"/>
        <v>42526</v>
      </c>
      <c r="C10" s="130"/>
      <c r="D10" s="150"/>
      <c r="E10" s="151"/>
      <c r="F10" s="152"/>
      <c r="G10" s="151"/>
      <c r="H10" s="152"/>
      <c r="I10" s="153"/>
      <c r="J10" s="151"/>
      <c r="K10" s="152"/>
      <c r="L10" s="153"/>
      <c r="M10" s="151"/>
      <c r="N10" s="44"/>
      <c r="O10" s="45"/>
      <c r="P10" s="43"/>
      <c r="Q10" s="44"/>
      <c r="R10" s="45"/>
      <c r="S10" s="43"/>
      <c r="T10" s="44"/>
      <c r="U10" s="45"/>
      <c r="V10" s="43"/>
      <c r="W10" s="144">
        <f t="shared" si="0"/>
        <v>0</v>
      </c>
      <c r="X10" s="253"/>
      <c r="Y10" s="254"/>
      <c r="Z10" s="254"/>
      <c r="AA10" s="255"/>
      <c r="AB10" s="159"/>
      <c r="AC10" s="129"/>
      <c r="AD10" s="129"/>
      <c r="AE10" s="130"/>
    </row>
    <row r="11" spans="1:31" ht="18" customHeight="1" x14ac:dyDescent="0.25">
      <c r="A11" s="101" t="s">
        <v>23</v>
      </c>
      <c r="B11" s="102">
        <f t="shared" si="1"/>
        <v>42527</v>
      </c>
      <c r="C11" s="116"/>
      <c r="D11" s="117"/>
      <c r="E11" s="118"/>
      <c r="F11" s="119"/>
      <c r="G11" s="118"/>
      <c r="H11" s="119"/>
      <c r="I11" s="120"/>
      <c r="J11" s="118"/>
      <c r="K11" s="119"/>
      <c r="L11" s="120"/>
      <c r="M11" s="118"/>
      <c r="N11" s="56"/>
      <c r="O11" s="57"/>
      <c r="P11" s="55"/>
      <c r="Q11" s="56"/>
      <c r="R11" s="57"/>
      <c r="S11" s="55"/>
      <c r="T11" s="56"/>
      <c r="U11" s="57"/>
      <c r="V11" s="55"/>
      <c r="W11" s="104">
        <f t="shared" si="0"/>
        <v>0</v>
      </c>
      <c r="X11" s="178"/>
      <c r="Y11" s="179"/>
      <c r="Z11" s="179"/>
      <c r="AA11" s="180"/>
      <c r="AB11" s="126"/>
      <c r="AC11" s="165"/>
      <c r="AD11" s="165"/>
      <c r="AE11" s="116"/>
    </row>
    <row r="12" spans="1:31" ht="18" customHeight="1" x14ac:dyDescent="0.25">
      <c r="A12" s="101" t="s">
        <v>17</v>
      </c>
      <c r="B12" s="102">
        <f t="shared" si="1"/>
        <v>42528</v>
      </c>
      <c r="C12" s="116"/>
      <c r="D12" s="117"/>
      <c r="E12" s="118"/>
      <c r="F12" s="119"/>
      <c r="G12" s="118"/>
      <c r="H12" s="119"/>
      <c r="I12" s="120"/>
      <c r="J12" s="118"/>
      <c r="K12" s="119"/>
      <c r="L12" s="120"/>
      <c r="M12" s="118"/>
      <c r="N12" s="53"/>
      <c r="O12" s="54"/>
      <c r="P12" s="52"/>
      <c r="Q12" s="53"/>
      <c r="R12" s="54"/>
      <c r="S12" s="52"/>
      <c r="T12" s="53"/>
      <c r="U12" s="54"/>
      <c r="V12" s="52"/>
      <c r="W12" s="104">
        <f t="shared" si="0"/>
        <v>0</v>
      </c>
      <c r="X12" s="178"/>
      <c r="Y12" s="179"/>
      <c r="Z12" s="179"/>
      <c r="AA12" s="180"/>
      <c r="AB12" s="126"/>
      <c r="AC12" s="165"/>
      <c r="AD12" s="165"/>
      <c r="AE12" s="116"/>
    </row>
    <row r="13" spans="1:31" ht="18" customHeight="1" x14ac:dyDescent="0.25">
      <c r="A13" s="101" t="s">
        <v>18</v>
      </c>
      <c r="B13" s="102">
        <f t="shared" si="1"/>
        <v>42529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26"/>
      <c r="AC13" s="165"/>
      <c r="AD13" s="165"/>
      <c r="AE13" s="116"/>
    </row>
    <row r="14" spans="1:31" ht="18" customHeight="1" x14ac:dyDescent="0.25">
      <c r="A14" s="101" t="s">
        <v>19</v>
      </c>
      <c r="B14" s="102">
        <f t="shared" si="1"/>
        <v>42530</v>
      </c>
      <c r="C14" s="116"/>
      <c r="D14" s="117"/>
      <c r="E14" s="118"/>
      <c r="F14" s="119"/>
      <c r="G14" s="118"/>
      <c r="H14" s="119"/>
      <c r="I14" s="120"/>
      <c r="J14" s="118"/>
      <c r="K14" s="119"/>
      <c r="L14" s="120"/>
      <c r="M14" s="118"/>
      <c r="N14" s="53"/>
      <c r="O14" s="54"/>
      <c r="P14" s="52"/>
      <c r="Q14" s="53"/>
      <c r="R14" s="54"/>
      <c r="S14" s="52"/>
      <c r="T14" s="53"/>
      <c r="U14" s="54"/>
      <c r="V14" s="52"/>
      <c r="W14" s="104">
        <f t="shared" si="0"/>
        <v>0</v>
      </c>
      <c r="X14" s="178"/>
      <c r="Y14" s="179"/>
      <c r="Z14" s="179"/>
      <c r="AA14" s="180"/>
      <c r="AB14" s="126"/>
      <c r="AC14" s="165"/>
      <c r="AD14" s="165"/>
      <c r="AE14" s="116"/>
    </row>
    <row r="15" spans="1:31" ht="18" customHeight="1" x14ac:dyDescent="0.25">
      <c r="A15" s="101" t="s">
        <v>20</v>
      </c>
      <c r="B15" s="102">
        <f t="shared" si="1"/>
        <v>42531</v>
      </c>
      <c r="C15" s="116"/>
      <c r="D15" s="117"/>
      <c r="E15" s="118"/>
      <c r="F15" s="119"/>
      <c r="G15" s="118"/>
      <c r="H15" s="119"/>
      <c r="I15" s="120"/>
      <c r="J15" s="118"/>
      <c r="K15" s="119"/>
      <c r="L15" s="120"/>
      <c r="M15" s="118"/>
      <c r="N15" s="56"/>
      <c r="O15" s="57"/>
      <c r="P15" s="55"/>
      <c r="Q15" s="56"/>
      <c r="R15" s="57"/>
      <c r="S15" s="55"/>
      <c r="T15" s="56"/>
      <c r="U15" s="57"/>
      <c r="V15" s="55"/>
      <c r="W15" s="104">
        <f t="shared" si="0"/>
        <v>0</v>
      </c>
      <c r="X15" s="178"/>
      <c r="Y15" s="179"/>
      <c r="Z15" s="179"/>
      <c r="AA15" s="180"/>
      <c r="AB15" s="126"/>
      <c r="AC15" s="165"/>
      <c r="AD15" s="165"/>
      <c r="AE15" s="116"/>
    </row>
    <row r="16" spans="1:31" ht="18" customHeight="1" x14ac:dyDescent="0.25">
      <c r="A16" s="140" t="s">
        <v>21</v>
      </c>
      <c r="B16" s="141">
        <f t="shared" si="1"/>
        <v>42532</v>
      </c>
      <c r="C16" s="130"/>
      <c r="D16" s="150"/>
      <c r="E16" s="151"/>
      <c r="F16" s="152"/>
      <c r="G16" s="151"/>
      <c r="H16" s="152"/>
      <c r="I16" s="153"/>
      <c r="J16" s="151"/>
      <c r="K16" s="152"/>
      <c r="L16" s="153"/>
      <c r="M16" s="151"/>
      <c r="N16" s="44"/>
      <c r="O16" s="45"/>
      <c r="P16" s="43"/>
      <c r="Q16" s="44"/>
      <c r="R16" s="45"/>
      <c r="S16" s="43"/>
      <c r="T16" s="44"/>
      <c r="U16" s="45"/>
      <c r="V16" s="43"/>
      <c r="W16" s="144">
        <f t="shared" si="0"/>
        <v>0</v>
      </c>
      <c r="X16" s="253"/>
      <c r="Y16" s="254"/>
      <c r="Z16" s="254"/>
      <c r="AA16" s="255"/>
      <c r="AB16" s="159"/>
      <c r="AC16" s="129"/>
      <c r="AD16" s="129"/>
      <c r="AE16" s="130"/>
    </row>
    <row r="17" spans="1:31" ht="18" customHeight="1" x14ac:dyDescent="0.25">
      <c r="A17" s="140" t="s">
        <v>22</v>
      </c>
      <c r="B17" s="141">
        <f t="shared" si="1"/>
        <v>42533</v>
      </c>
      <c r="C17" s="130"/>
      <c r="D17" s="150"/>
      <c r="E17" s="151"/>
      <c r="F17" s="152"/>
      <c r="G17" s="151"/>
      <c r="H17" s="152"/>
      <c r="I17" s="153"/>
      <c r="J17" s="151"/>
      <c r="K17" s="152"/>
      <c r="L17" s="153"/>
      <c r="M17" s="151"/>
      <c r="N17" s="47"/>
      <c r="O17" s="48"/>
      <c r="P17" s="46"/>
      <c r="Q17" s="47"/>
      <c r="R17" s="48"/>
      <c r="S17" s="46"/>
      <c r="T17" s="47"/>
      <c r="U17" s="48"/>
      <c r="V17" s="46"/>
      <c r="W17" s="144">
        <f t="shared" si="0"/>
        <v>0</v>
      </c>
      <c r="X17" s="253"/>
      <c r="Y17" s="254"/>
      <c r="Z17" s="254"/>
      <c r="AA17" s="255"/>
      <c r="AB17" s="159"/>
      <c r="AC17" s="129"/>
      <c r="AD17" s="129"/>
      <c r="AE17" s="130"/>
    </row>
    <row r="18" spans="1:31" ht="18" customHeight="1" x14ac:dyDescent="0.25">
      <c r="A18" s="101" t="s">
        <v>23</v>
      </c>
      <c r="B18" s="103">
        <f t="shared" si="1"/>
        <v>42534</v>
      </c>
      <c r="C18" s="121"/>
      <c r="D18" s="122"/>
      <c r="E18" s="123"/>
      <c r="F18" s="124"/>
      <c r="G18" s="123"/>
      <c r="H18" s="124"/>
      <c r="I18" s="125"/>
      <c r="J18" s="123"/>
      <c r="K18" s="124"/>
      <c r="L18" s="125"/>
      <c r="M18" s="123"/>
      <c r="N18" s="40"/>
      <c r="O18" s="41"/>
      <c r="P18" s="39"/>
      <c r="Q18" s="40"/>
      <c r="R18" s="41"/>
      <c r="S18" s="39"/>
      <c r="T18" s="40"/>
      <c r="U18" s="41"/>
      <c r="V18" s="39"/>
      <c r="W18" s="105">
        <f t="shared" si="0"/>
        <v>0</v>
      </c>
      <c r="X18" s="178"/>
      <c r="Y18" s="179"/>
      <c r="Z18" s="179"/>
      <c r="AA18" s="180"/>
      <c r="AB18" s="131"/>
      <c r="AC18" s="169"/>
      <c r="AD18" s="169"/>
      <c r="AE18" s="121"/>
    </row>
    <row r="19" spans="1:31" ht="18" customHeight="1" x14ac:dyDescent="0.25">
      <c r="A19" s="101" t="s">
        <v>17</v>
      </c>
      <c r="B19" s="102">
        <f>B18+1</f>
        <v>42535</v>
      </c>
      <c r="C19" s="116"/>
      <c r="D19" s="117"/>
      <c r="E19" s="118"/>
      <c r="F19" s="119"/>
      <c r="G19" s="118"/>
      <c r="H19" s="119"/>
      <c r="I19" s="120"/>
      <c r="J19" s="118"/>
      <c r="K19" s="119"/>
      <c r="L19" s="120"/>
      <c r="M19" s="118"/>
      <c r="N19" s="56"/>
      <c r="O19" s="57"/>
      <c r="P19" s="55"/>
      <c r="Q19" s="56"/>
      <c r="R19" s="57"/>
      <c r="S19" s="55"/>
      <c r="T19" s="56"/>
      <c r="U19" s="57"/>
      <c r="V19" s="55"/>
      <c r="W19" s="104">
        <f t="shared" si="0"/>
        <v>0</v>
      </c>
      <c r="X19" s="178"/>
      <c r="Y19" s="179"/>
      <c r="Z19" s="179"/>
      <c r="AA19" s="180"/>
      <c r="AB19" s="126"/>
      <c r="AC19" s="165"/>
      <c r="AD19" s="165"/>
      <c r="AE19" s="116"/>
    </row>
    <row r="20" spans="1:31" ht="18" customHeight="1" x14ac:dyDescent="0.25">
      <c r="A20" s="101" t="s">
        <v>18</v>
      </c>
      <c r="B20" s="102">
        <f>B19+1</f>
        <v>42536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0"/>
        <v>0</v>
      </c>
      <c r="X20" s="178"/>
      <c r="Y20" s="179"/>
      <c r="Z20" s="179"/>
      <c r="AA20" s="180"/>
      <c r="AB20" s="126"/>
      <c r="AC20" s="165"/>
      <c r="AD20" s="165"/>
      <c r="AE20" s="116"/>
    </row>
    <row r="21" spans="1:31" ht="18" customHeight="1" x14ac:dyDescent="0.25">
      <c r="A21" s="101" t="s">
        <v>19</v>
      </c>
      <c r="B21" s="102">
        <f>B20+1</f>
        <v>42537</v>
      </c>
      <c r="C21" s="116"/>
      <c r="D21" s="117"/>
      <c r="E21" s="118"/>
      <c r="F21" s="119"/>
      <c r="G21" s="118"/>
      <c r="H21" s="119"/>
      <c r="I21" s="120"/>
      <c r="J21" s="118"/>
      <c r="K21" s="119"/>
      <c r="L21" s="120"/>
      <c r="M21" s="118"/>
      <c r="N21" s="56"/>
      <c r="O21" s="57"/>
      <c r="P21" s="55"/>
      <c r="Q21" s="56"/>
      <c r="R21" s="57"/>
      <c r="S21" s="55"/>
      <c r="T21" s="56"/>
      <c r="U21" s="57"/>
      <c r="V21" s="55"/>
      <c r="W21" s="104">
        <f t="shared" si="0"/>
        <v>0</v>
      </c>
      <c r="X21" s="178"/>
      <c r="Y21" s="179"/>
      <c r="Z21" s="179"/>
      <c r="AA21" s="180"/>
      <c r="AB21" s="126"/>
      <c r="AC21" s="165"/>
      <c r="AD21" s="165"/>
      <c r="AE21" s="116"/>
    </row>
    <row r="22" spans="1:31" ht="18" customHeight="1" x14ac:dyDescent="0.25">
      <c r="A22" s="101" t="s">
        <v>20</v>
      </c>
      <c r="B22" s="102">
        <f t="shared" ref="B22:B35" si="2">B21+1</f>
        <v>42538</v>
      </c>
      <c r="C22" s="116"/>
      <c r="D22" s="117"/>
      <c r="E22" s="118"/>
      <c r="F22" s="119"/>
      <c r="G22" s="118"/>
      <c r="H22" s="119"/>
      <c r="I22" s="120"/>
      <c r="J22" s="118"/>
      <c r="K22" s="119"/>
      <c r="L22" s="120"/>
      <c r="M22" s="118"/>
      <c r="N22" s="53"/>
      <c r="O22" s="54"/>
      <c r="P22" s="52"/>
      <c r="Q22" s="53"/>
      <c r="R22" s="54"/>
      <c r="S22" s="52"/>
      <c r="T22" s="53"/>
      <c r="U22" s="54"/>
      <c r="V22" s="52"/>
      <c r="W22" s="104">
        <f t="shared" si="0"/>
        <v>0</v>
      </c>
      <c r="X22" s="178"/>
      <c r="Y22" s="179"/>
      <c r="Z22" s="179"/>
      <c r="AA22" s="180"/>
      <c r="AB22" s="126"/>
      <c r="AC22" s="165"/>
      <c r="AD22" s="165"/>
      <c r="AE22" s="116"/>
    </row>
    <row r="23" spans="1:31" ht="18" customHeight="1" x14ac:dyDescent="0.25">
      <c r="A23" s="140" t="s">
        <v>21</v>
      </c>
      <c r="B23" s="141">
        <f t="shared" si="2"/>
        <v>42539</v>
      </c>
      <c r="C23" s="130"/>
      <c r="D23" s="150"/>
      <c r="E23" s="151"/>
      <c r="F23" s="152"/>
      <c r="G23" s="151"/>
      <c r="H23" s="152"/>
      <c r="I23" s="153"/>
      <c r="J23" s="151"/>
      <c r="K23" s="152"/>
      <c r="L23" s="153"/>
      <c r="M23" s="151"/>
      <c r="N23" s="47"/>
      <c r="O23" s="48"/>
      <c r="P23" s="46"/>
      <c r="Q23" s="47"/>
      <c r="R23" s="48"/>
      <c r="S23" s="46"/>
      <c r="T23" s="47"/>
      <c r="U23" s="48"/>
      <c r="V23" s="46"/>
      <c r="W23" s="144">
        <f t="shared" si="0"/>
        <v>0</v>
      </c>
      <c r="X23" s="253"/>
      <c r="Y23" s="254"/>
      <c r="Z23" s="254"/>
      <c r="AA23" s="255"/>
      <c r="AB23" s="159"/>
      <c r="AC23" s="129"/>
      <c r="AD23" s="129"/>
      <c r="AE23" s="130"/>
    </row>
    <row r="24" spans="1:31" ht="18" customHeight="1" x14ac:dyDescent="0.25">
      <c r="A24" s="140" t="s">
        <v>22</v>
      </c>
      <c r="B24" s="142">
        <f t="shared" si="2"/>
        <v>42540</v>
      </c>
      <c r="C24" s="133"/>
      <c r="D24" s="154"/>
      <c r="E24" s="155"/>
      <c r="F24" s="156"/>
      <c r="G24" s="155"/>
      <c r="H24" s="156"/>
      <c r="I24" s="157"/>
      <c r="J24" s="155"/>
      <c r="K24" s="156"/>
      <c r="L24" s="157"/>
      <c r="M24" s="155"/>
      <c r="N24" s="50"/>
      <c r="O24" s="51"/>
      <c r="P24" s="49"/>
      <c r="Q24" s="50"/>
      <c r="R24" s="51"/>
      <c r="S24" s="49"/>
      <c r="T24" s="50"/>
      <c r="U24" s="51"/>
      <c r="V24" s="49"/>
      <c r="W24" s="145">
        <f t="shared" si="0"/>
        <v>0</v>
      </c>
      <c r="X24" s="166"/>
      <c r="Y24" s="167"/>
      <c r="Z24" s="167"/>
      <c r="AA24" s="168"/>
      <c r="AB24" s="160"/>
      <c r="AC24" s="132"/>
      <c r="AD24" s="132"/>
      <c r="AE24" s="133"/>
    </row>
    <row r="25" spans="1:31" ht="18" customHeight="1" x14ac:dyDescent="0.25">
      <c r="A25" s="101" t="s">
        <v>23</v>
      </c>
      <c r="B25" s="102">
        <f t="shared" si="2"/>
        <v>42541</v>
      </c>
      <c r="C25" s="116"/>
      <c r="D25" s="117"/>
      <c r="E25" s="118"/>
      <c r="F25" s="119"/>
      <c r="G25" s="118"/>
      <c r="H25" s="119"/>
      <c r="I25" s="120"/>
      <c r="J25" s="118"/>
      <c r="K25" s="119"/>
      <c r="L25" s="120"/>
      <c r="M25" s="118"/>
      <c r="N25" s="56"/>
      <c r="O25" s="57"/>
      <c r="P25" s="55"/>
      <c r="Q25" s="56"/>
      <c r="R25" s="57"/>
      <c r="S25" s="55"/>
      <c r="T25" s="56"/>
      <c r="U25" s="57"/>
      <c r="V25" s="55"/>
      <c r="W25" s="104">
        <f t="shared" si="0"/>
        <v>0</v>
      </c>
      <c r="X25" s="178"/>
      <c r="Y25" s="179"/>
      <c r="Z25" s="179"/>
      <c r="AA25" s="180"/>
      <c r="AB25" s="126"/>
      <c r="AC25" s="165"/>
      <c r="AD25" s="165"/>
      <c r="AE25" s="116"/>
    </row>
    <row r="26" spans="1:31" ht="18" customHeight="1" x14ac:dyDescent="0.25">
      <c r="A26" s="101" t="s">
        <v>17</v>
      </c>
      <c r="B26" s="102">
        <f t="shared" si="2"/>
        <v>42542</v>
      </c>
      <c r="C26" s="116"/>
      <c r="D26" s="117"/>
      <c r="E26" s="118"/>
      <c r="F26" s="119"/>
      <c r="G26" s="118"/>
      <c r="H26" s="119"/>
      <c r="I26" s="120"/>
      <c r="J26" s="118"/>
      <c r="K26" s="119"/>
      <c r="L26" s="120"/>
      <c r="M26" s="118"/>
      <c r="N26" s="53"/>
      <c r="O26" s="54"/>
      <c r="P26" s="52"/>
      <c r="Q26" s="53"/>
      <c r="R26" s="54"/>
      <c r="S26" s="52"/>
      <c r="T26" s="53"/>
      <c r="U26" s="54"/>
      <c r="V26" s="52"/>
      <c r="W26" s="104">
        <f t="shared" si="0"/>
        <v>0</v>
      </c>
      <c r="X26" s="178"/>
      <c r="Y26" s="179"/>
      <c r="Z26" s="179"/>
      <c r="AA26" s="180"/>
      <c r="AB26" s="126"/>
      <c r="AC26" s="165"/>
      <c r="AD26" s="165"/>
      <c r="AE26" s="116"/>
    </row>
    <row r="27" spans="1:31" ht="18" customHeight="1" x14ac:dyDescent="0.25">
      <c r="A27" s="101" t="s">
        <v>18</v>
      </c>
      <c r="B27" s="102">
        <f t="shared" si="2"/>
        <v>42543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0"/>
        <v>0</v>
      </c>
      <c r="X27" s="178"/>
      <c r="Y27" s="179"/>
      <c r="Z27" s="179"/>
      <c r="AA27" s="180"/>
      <c r="AB27" s="126"/>
      <c r="AC27" s="165"/>
      <c r="AD27" s="165"/>
      <c r="AE27" s="116"/>
    </row>
    <row r="28" spans="1:31" ht="18" customHeight="1" x14ac:dyDescent="0.25">
      <c r="A28" s="101" t="s">
        <v>19</v>
      </c>
      <c r="B28" s="102">
        <f t="shared" si="2"/>
        <v>42544</v>
      </c>
      <c r="C28" s="116"/>
      <c r="D28" s="117"/>
      <c r="E28" s="118"/>
      <c r="F28" s="119"/>
      <c r="G28" s="118"/>
      <c r="H28" s="119"/>
      <c r="I28" s="120"/>
      <c r="J28" s="118"/>
      <c r="K28" s="119"/>
      <c r="L28" s="120"/>
      <c r="M28" s="118"/>
      <c r="N28" s="53"/>
      <c r="O28" s="54"/>
      <c r="P28" s="52"/>
      <c r="Q28" s="53"/>
      <c r="R28" s="54"/>
      <c r="S28" s="52"/>
      <c r="T28" s="53"/>
      <c r="U28" s="54"/>
      <c r="V28" s="52"/>
      <c r="W28" s="104">
        <f t="shared" si="0"/>
        <v>0</v>
      </c>
      <c r="X28" s="178"/>
      <c r="Y28" s="179"/>
      <c r="Z28" s="179"/>
      <c r="AA28" s="180"/>
      <c r="AB28" s="126"/>
      <c r="AC28" s="165"/>
      <c r="AD28" s="165"/>
      <c r="AE28" s="116"/>
    </row>
    <row r="29" spans="1:31" ht="18" customHeight="1" x14ac:dyDescent="0.25">
      <c r="A29" s="101" t="s">
        <v>20</v>
      </c>
      <c r="B29" s="102">
        <f t="shared" si="2"/>
        <v>42545</v>
      </c>
      <c r="C29" s="116"/>
      <c r="D29" s="117"/>
      <c r="E29" s="118"/>
      <c r="F29" s="119"/>
      <c r="G29" s="118"/>
      <c r="H29" s="119"/>
      <c r="I29" s="120"/>
      <c r="J29" s="118"/>
      <c r="K29" s="119"/>
      <c r="L29" s="120"/>
      <c r="M29" s="118"/>
      <c r="N29" s="56"/>
      <c r="O29" s="57"/>
      <c r="P29" s="55"/>
      <c r="Q29" s="56"/>
      <c r="R29" s="57"/>
      <c r="S29" s="55"/>
      <c r="T29" s="56"/>
      <c r="U29" s="57"/>
      <c r="V29" s="55"/>
      <c r="W29" s="104">
        <f t="shared" si="0"/>
        <v>0</v>
      </c>
      <c r="X29" s="178"/>
      <c r="Y29" s="179"/>
      <c r="Z29" s="179"/>
      <c r="AA29" s="180"/>
      <c r="AB29" s="126"/>
      <c r="AC29" s="165"/>
      <c r="AD29" s="165"/>
      <c r="AE29" s="116"/>
    </row>
    <row r="30" spans="1:31" ht="18" customHeight="1" x14ac:dyDescent="0.25">
      <c r="A30" s="140" t="s">
        <v>21</v>
      </c>
      <c r="B30" s="142">
        <f t="shared" si="2"/>
        <v>42546</v>
      </c>
      <c r="C30" s="133"/>
      <c r="D30" s="154"/>
      <c r="E30" s="155"/>
      <c r="F30" s="156"/>
      <c r="G30" s="155"/>
      <c r="H30" s="156"/>
      <c r="I30" s="157"/>
      <c r="J30" s="155"/>
      <c r="K30" s="156"/>
      <c r="L30" s="157"/>
      <c r="M30" s="155"/>
      <c r="N30" s="50"/>
      <c r="O30" s="51"/>
      <c r="P30" s="49"/>
      <c r="Q30" s="50"/>
      <c r="R30" s="51"/>
      <c r="S30" s="49"/>
      <c r="T30" s="50"/>
      <c r="U30" s="51"/>
      <c r="V30" s="49"/>
      <c r="W30" s="145">
        <f t="shared" si="0"/>
        <v>0</v>
      </c>
      <c r="X30" s="253"/>
      <c r="Y30" s="254"/>
      <c r="Z30" s="254"/>
      <c r="AA30" s="255"/>
      <c r="AB30" s="160"/>
      <c r="AC30" s="132"/>
      <c r="AD30" s="132"/>
      <c r="AE30" s="133"/>
    </row>
    <row r="31" spans="1:31" ht="18" customHeight="1" x14ac:dyDescent="0.25">
      <c r="A31" s="140" t="s">
        <v>22</v>
      </c>
      <c r="B31" s="141">
        <f t="shared" si="2"/>
        <v>42547</v>
      </c>
      <c r="C31" s="130"/>
      <c r="D31" s="150"/>
      <c r="E31" s="151"/>
      <c r="F31" s="152"/>
      <c r="G31" s="151"/>
      <c r="H31" s="152"/>
      <c r="I31" s="153"/>
      <c r="J31" s="151"/>
      <c r="K31" s="152"/>
      <c r="L31" s="153"/>
      <c r="M31" s="151"/>
      <c r="N31" s="47"/>
      <c r="O31" s="48"/>
      <c r="P31" s="46"/>
      <c r="Q31" s="47"/>
      <c r="R31" s="48"/>
      <c r="S31" s="46"/>
      <c r="T31" s="47"/>
      <c r="U31" s="48"/>
      <c r="V31" s="46"/>
      <c r="W31" s="144">
        <f t="shared" si="0"/>
        <v>0</v>
      </c>
      <c r="X31" s="253"/>
      <c r="Y31" s="254"/>
      <c r="Z31" s="254"/>
      <c r="AA31" s="255"/>
      <c r="AB31" s="159"/>
      <c r="AC31" s="129"/>
      <c r="AD31" s="129"/>
      <c r="AE31" s="130"/>
    </row>
    <row r="32" spans="1:31" ht="18" customHeight="1" x14ac:dyDescent="0.25">
      <c r="A32" s="101" t="s">
        <v>23</v>
      </c>
      <c r="B32" s="102">
        <f t="shared" si="2"/>
        <v>42548</v>
      </c>
      <c r="C32" s="116"/>
      <c r="D32" s="117"/>
      <c r="E32" s="118"/>
      <c r="F32" s="119"/>
      <c r="G32" s="118"/>
      <c r="H32" s="119"/>
      <c r="I32" s="120"/>
      <c r="J32" s="118"/>
      <c r="K32" s="119"/>
      <c r="L32" s="120"/>
      <c r="M32" s="118"/>
      <c r="N32" s="53"/>
      <c r="O32" s="54"/>
      <c r="P32" s="52"/>
      <c r="Q32" s="53"/>
      <c r="R32" s="54"/>
      <c r="S32" s="52"/>
      <c r="T32" s="53"/>
      <c r="U32" s="54"/>
      <c r="V32" s="52"/>
      <c r="W32" s="104">
        <f t="shared" si="0"/>
        <v>0</v>
      </c>
      <c r="X32" s="178"/>
      <c r="Y32" s="179"/>
      <c r="Z32" s="179"/>
      <c r="AA32" s="180"/>
      <c r="AB32" s="126"/>
      <c r="AC32" s="165"/>
      <c r="AD32" s="165"/>
      <c r="AE32" s="116"/>
    </row>
    <row r="33" spans="1:31" ht="18" customHeight="1" x14ac:dyDescent="0.25">
      <c r="A33" s="101" t="s">
        <v>17</v>
      </c>
      <c r="B33" s="102">
        <f>B32+1</f>
        <v>42549</v>
      </c>
      <c r="C33" s="116"/>
      <c r="D33" s="117"/>
      <c r="E33" s="118"/>
      <c r="F33" s="119"/>
      <c r="G33" s="118"/>
      <c r="H33" s="119"/>
      <c r="I33" s="120"/>
      <c r="J33" s="118"/>
      <c r="K33" s="119"/>
      <c r="L33" s="120"/>
      <c r="M33" s="118"/>
      <c r="N33" s="56"/>
      <c r="O33" s="57"/>
      <c r="P33" s="55"/>
      <c r="Q33" s="56"/>
      <c r="R33" s="57"/>
      <c r="S33" s="55"/>
      <c r="T33" s="56"/>
      <c r="U33" s="57"/>
      <c r="V33" s="55"/>
      <c r="W33" s="104">
        <f t="shared" si="0"/>
        <v>0</v>
      </c>
      <c r="X33" s="178"/>
      <c r="Y33" s="179"/>
      <c r="Z33" s="179"/>
      <c r="AA33" s="180"/>
      <c r="AB33" s="126"/>
      <c r="AC33" s="165"/>
      <c r="AD33" s="165"/>
      <c r="AE33" s="116"/>
    </row>
    <row r="34" spans="1:31" ht="18" customHeight="1" x14ac:dyDescent="0.25">
      <c r="A34" s="101" t="s">
        <v>18</v>
      </c>
      <c r="B34" s="102">
        <f t="shared" si="2"/>
        <v>42550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0"/>
        <v>0</v>
      </c>
      <c r="X34" s="178"/>
      <c r="Y34" s="179"/>
      <c r="Z34" s="179"/>
      <c r="AA34" s="180"/>
      <c r="AB34" s="126"/>
      <c r="AC34" s="165"/>
      <c r="AD34" s="165"/>
      <c r="AE34" s="116"/>
    </row>
    <row r="35" spans="1:31" ht="18" customHeight="1" x14ac:dyDescent="0.25">
      <c r="A35" s="101" t="s">
        <v>19</v>
      </c>
      <c r="B35" s="102">
        <f t="shared" si="2"/>
        <v>42551</v>
      </c>
      <c r="C35" s="116"/>
      <c r="D35" s="117"/>
      <c r="E35" s="118"/>
      <c r="F35" s="119"/>
      <c r="G35" s="118"/>
      <c r="H35" s="119"/>
      <c r="I35" s="120"/>
      <c r="J35" s="118"/>
      <c r="K35" s="119"/>
      <c r="L35" s="120"/>
      <c r="M35" s="118"/>
      <c r="N35" s="56"/>
      <c r="O35" s="57"/>
      <c r="P35" s="55"/>
      <c r="Q35" s="56"/>
      <c r="R35" s="57"/>
      <c r="S35" s="55"/>
      <c r="T35" s="56"/>
      <c r="U35" s="57"/>
      <c r="V35" s="55"/>
      <c r="W35" s="104">
        <f t="shared" si="0"/>
        <v>0</v>
      </c>
      <c r="X35" s="178"/>
      <c r="Y35" s="179"/>
      <c r="Z35" s="179"/>
      <c r="AA35" s="180"/>
      <c r="AB35" s="126"/>
      <c r="AC35" s="165"/>
      <c r="AD35" s="165"/>
      <c r="AE35" s="116"/>
    </row>
    <row r="36" spans="1:31" ht="18" customHeight="1" x14ac:dyDescent="0.25">
      <c r="A36" s="101"/>
      <c r="B36" s="103"/>
      <c r="C36" s="121"/>
      <c r="D36" s="122"/>
      <c r="E36" s="123"/>
      <c r="F36" s="124"/>
      <c r="G36" s="123"/>
      <c r="H36" s="124"/>
      <c r="I36" s="125"/>
      <c r="J36" s="123"/>
      <c r="K36" s="124"/>
      <c r="L36" s="125"/>
      <c r="M36" s="123"/>
      <c r="N36" s="40"/>
      <c r="O36" s="41"/>
      <c r="P36" s="39"/>
      <c r="Q36" s="40"/>
      <c r="R36" s="41"/>
      <c r="S36" s="39"/>
      <c r="T36" s="40"/>
      <c r="U36" s="41"/>
      <c r="V36" s="39"/>
      <c r="W36" s="105">
        <f t="shared" si="0"/>
        <v>0</v>
      </c>
      <c r="X36" s="178"/>
      <c r="Y36" s="179"/>
      <c r="Z36" s="179"/>
      <c r="AA36" s="180"/>
      <c r="AB36" s="131"/>
      <c r="AC36" s="169"/>
      <c r="AD36" s="169"/>
      <c r="AE36" s="121"/>
    </row>
    <row r="37" spans="1:31" ht="18" customHeight="1" thickBot="1" x14ac:dyDescent="0.3">
      <c r="A37" s="170"/>
      <c r="B37" s="171"/>
      <c r="C37" s="68" t="s">
        <v>5</v>
      </c>
      <c r="D37" s="69">
        <f t="shared" ref="D37:W37" si="3">SUM(D6:D36)</f>
        <v>0</v>
      </c>
      <c r="E37" s="70">
        <f t="shared" si="3"/>
        <v>0</v>
      </c>
      <c r="F37" s="71">
        <f t="shared" si="3"/>
        <v>0</v>
      </c>
      <c r="G37" s="70">
        <f t="shared" si="3"/>
        <v>0</v>
      </c>
      <c r="H37" s="72">
        <f t="shared" si="3"/>
        <v>0</v>
      </c>
      <c r="I37" s="73">
        <f t="shared" si="3"/>
        <v>0</v>
      </c>
      <c r="J37" s="70">
        <f t="shared" si="3"/>
        <v>0</v>
      </c>
      <c r="K37" s="72">
        <f t="shared" si="3"/>
        <v>0</v>
      </c>
      <c r="L37" s="73">
        <f t="shared" si="3"/>
        <v>0</v>
      </c>
      <c r="M37" s="70">
        <f t="shared" si="3"/>
        <v>0</v>
      </c>
      <c r="N37" s="72">
        <f t="shared" si="3"/>
        <v>0</v>
      </c>
      <c r="O37" s="73">
        <f t="shared" si="3"/>
        <v>0</v>
      </c>
      <c r="P37" s="70">
        <f t="shared" si="3"/>
        <v>0</v>
      </c>
      <c r="Q37" s="69">
        <f t="shared" si="3"/>
        <v>0</v>
      </c>
      <c r="R37" s="69">
        <f t="shared" si="3"/>
        <v>0</v>
      </c>
      <c r="S37" s="73">
        <f t="shared" si="3"/>
        <v>0</v>
      </c>
      <c r="T37" s="69">
        <f t="shared" si="3"/>
        <v>0</v>
      </c>
      <c r="U37" s="69">
        <f t="shared" si="3"/>
        <v>0</v>
      </c>
      <c r="V37" s="73">
        <f t="shared" si="3"/>
        <v>0</v>
      </c>
      <c r="W37" s="172">
        <f t="shared" si="3"/>
        <v>0</v>
      </c>
      <c r="X37" s="307">
        <f>SUM(X6:AA36)</f>
        <v>0</v>
      </c>
      <c r="Y37" s="308"/>
      <c r="Z37" s="308"/>
      <c r="AA37" s="309"/>
      <c r="AB37" s="74">
        <f>SUM(AB6:AB36)</f>
        <v>0</v>
      </c>
      <c r="AC37" s="74">
        <f>SUM(AC6:AC36)</f>
        <v>0</v>
      </c>
      <c r="AD37" s="74">
        <f>SUM(AD6:AD36)</f>
        <v>0</v>
      </c>
      <c r="AE37" s="75">
        <f>SUM(AE6:AE36)</f>
        <v>0</v>
      </c>
    </row>
    <row r="38" spans="1:31" ht="16.5" thickTop="1" thickBot="1" x14ac:dyDescent="0.3">
      <c r="A38" s="76"/>
      <c r="B38" s="77"/>
      <c r="C38" s="76"/>
      <c r="D38" s="76"/>
      <c r="E38" s="78"/>
      <c r="F38" s="76"/>
      <c r="G38" s="76"/>
      <c r="H38" s="76"/>
      <c r="I38" s="76"/>
      <c r="J38" s="76"/>
      <c r="K38" s="76"/>
      <c r="L38" s="76"/>
      <c r="M38" s="76"/>
      <c r="N38" s="305"/>
      <c r="O38" s="305"/>
      <c r="P38" s="306"/>
      <c r="Q38" s="306"/>
      <c r="R38" s="79"/>
      <c r="S38" s="76"/>
      <c r="T38" s="76"/>
      <c r="U38" s="76"/>
      <c r="V38" s="76"/>
      <c r="W38" s="80"/>
      <c r="X38" s="80"/>
      <c r="Y38" s="80"/>
      <c r="Z38" s="80"/>
      <c r="AA38" s="80"/>
      <c r="AB38" s="303"/>
      <c r="AC38" s="304"/>
      <c r="AD38" s="304"/>
      <c r="AE38" s="304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="Vkt ylityötä?" sqref="AB11:AC12 AB18:AC19 AB25:AC26 AB32:AC33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97" t="str">
        <f>'1.2016'!W1:AE2</f>
        <v>Työntekijän nimi, Yritys, palkkataulukoiden nimet täytetään "Pohja" -taulukkoon, jolloin ne kopioituvat seuraaville välilehdille</v>
      </c>
      <c r="X1" s="298"/>
      <c r="Y1" s="298"/>
      <c r="Z1" s="298"/>
      <c r="AA1" s="298"/>
      <c r="AB1" s="298"/>
      <c r="AC1" s="298"/>
      <c r="AD1" s="298"/>
      <c r="AE1" s="298"/>
    </row>
    <row r="2" spans="1:31" ht="16.5" thickTop="1" thickBot="1" x14ac:dyDescent="0.3">
      <c r="A2" s="15"/>
      <c r="B2" s="14"/>
      <c r="C2" s="15"/>
      <c r="D2" s="15"/>
      <c r="E2" s="15" t="s">
        <v>0</v>
      </c>
      <c r="F2" s="66" t="s">
        <v>25</v>
      </c>
      <c r="G2" s="286">
        <v>42552</v>
      </c>
      <c r="H2" s="287"/>
      <c r="I2" s="288"/>
      <c r="J2" s="67" t="s">
        <v>1</v>
      </c>
      <c r="K2" s="289">
        <f>G2+30</f>
        <v>42582</v>
      </c>
      <c r="L2" s="289"/>
      <c r="M2" s="289"/>
      <c r="N2" s="15"/>
      <c r="O2" s="15"/>
      <c r="P2" s="15"/>
      <c r="Q2" s="15"/>
      <c r="R2" s="15"/>
      <c r="S2" s="15"/>
      <c r="T2" s="14"/>
      <c r="U2" s="14"/>
      <c r="V2" s="14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01" t="s">
        <v>20</v>
      </c>
      <c r="B6" s="102">
        <f>G2+0</f>
        <v>42552</v>
      </c>
      <c r="C6" s="116"/>
      <c r="D6" s="117"/>
      <c r="E6" s="118"/>
      <c r="F6" s="119"/>
      <c r="G6" s="118"/>
      <c r="H6" s="119"/>
      <c r="I6" s="120"/>
      <c r="J6" s="118"/>
      <c r="K6" s="119"/>
      <c r="L6" s="120"/>
      <c r="M6" s="118"/>
      <c r="N6" s="53"/>
      <c r="O6" s="54"/>
      <c r="P6" s="52"/>
      <c r="Q6" s="53"/>
      <c r="R6" s="54"/>
      <c r="S6" s="52"/>
      <c r="T6" s="53"/>
      <c r="U6" s="54"/>
      <c r="V6" s="52"/>
      <c r="W6" s="104">
        <f t="shared" ref="W6:W36" si="0">SUM(D6:V6)</f>
        <v>0</v>
      </c>
      <c r="X6" s="193"/>
      <c r="Y6" s="194"/>
      <c r="Z6" s="194"/>
      <c r="AA6" s="195"/>
      <c r="AB6" s="126"/>
      <c r="AC6" s="165"/>
      <c r="AD6" s="165"/>
      <c r="AE6" s="116"/>
    </row>
    <row r="7" spans="1:31" ht="18" customHeight="1" x14ac:dyDescent="0.25">
      <c r="A7" s="140" t="s">
        <v>21</v>
      </c>
      <c r="B7" s="141">
        <f>B6+1</f>
        <v>42553</v>
      </c>
      <c r="C7" s="130"/>
      <c r="D7" s="150"/>
      <c r="E7" s="151"/>
      <c r="F7" s="152"/>
      <c r="G7" s="151"/>
      <c r="H7" s="152"/>
      <c r="I7" s="153"/>
      <c r="J7" s="151"/>
      <c r="K7" s="152"/>
      <c r="L7" s="153"/>
      <c r="M7" s="151"/>
      <c r="N7" s="47"/>
      <c r="O7" s="48"/>
      <c r="P7" s="46"/>
      <c r="Q7" s="47"/>
      <c r="R7" s="48"/>
      <c r="S7" s="46"/>
      <c r="T7" s="47"/>
      <c r="U7" s="48"/>
      <c r="V7" s="46"/>
      <c r="W7" s="144">
        <f t="shared" si="0"/>
        <v>0</v>
      </c>
      <c r="X7" s="253"/>
      <c r="Y7" s="254"/>
      <c r="Z7" s="254"/>
      <c r="AA7" s="255"/>
      <c r="AB7" s="159"/>
      <c r="AC7" s="129"/>
      <c r="AD7" s="129"/>
      <c r="AE7" s="130"/>
    </row>
    <row r="8" spans="1:31" ht="18" customHeight="1" x14ac:dyDescent="0.25">
      <c r="A8" s="140" t="s">
        <v>22</v>
      </c>
      <c r="B8" s="141">
        <f t="shared" ref="B8:B18" si="1">B7+1</f>
        <v>42554</v>
      </c>
      <c r="C8" s="130"/>
      <c r="D8" s="150"/>
      <c r="E8" s="151"/>
      <c r="F8" s="152"/>
      <c r="G8" s="151"/>
      <c r="H8" s="152"/>
      <c r="I8" s="153"/>
      <c r="J8" s="151"/>
      <c r="K8" s="152"/>
      <c r="L8" s="153"/>
      <c r="M8" s="151"/>
      <c r="N8" s="44"/>
      <c r="O8" s="45"/>
      <c r="P8" s="43"/>
      <c r="Q8" s="44"/>
      <c r="R8" s="45"/>
      <c r="S8" s="43"/>
      <c r="T8" s="44"/>
      <c r="U8" s="45"/>
      <c r="V8" s="43"/>
      <c r="W8" s="144">
        <f t="shared" si="0"/>
        <v>0</v>
      </c>
      <c r="X8" s="253"/>
      <c r="Y8" s="254"/>
      <c r="Z8" s="254"/>
      <c r="AA8" s="255"/>
      <c r="AB8" s="159"/>
      <c r="AC8" s="129"/>
      <c r="AD8" s="129"/>
      <c r="AE8" s="130"/>
    </row>
    <row r="9" spans="1:31" ht="18" customHeight="1" x14ac:dyDescent="0.25">
      <c r="A9" s="101" t="s">
        <v>23</v>
      </c>
      <c r="B9" s="102">
        <f t="shared" si="1"/>
        <v>42555</v>
      </c>
      <c r="C9" s="116"/>
      <c r="D9" s="117"/>
      <c r="E9" s="118"/>
      <c r="F9" s="119"/>
      <c r="G9" s="118"/>
      <c r="H9" s="119"/>
      <c r="I9" s="120"/>
      <c r="J9" s="118"/>
      <c r="K9" s="119"/>
      <c r="L9" s="120"/>
      <c r="M9" s="118"/>
      <c r="N9" s="56"/>
      <c r="O9" s="57"/>
      <c r="P9" s="55"/>
      <c r="Q9" s="56"/>
      <c r="R9" s="57"/>
      <c r="S9" s="55"/>
      <c r="T9" s="56"/>
      <c r="U9" s="57"/>
      <c r="V9" s="55"/>
      <c r="W9" s="104">
        <f t="shared" si="0"/>
        <v>0</v>
      </c>
      <c r="X9" s="178"/>
      <c r="Y9" s="179"/>
      <c r="Z9" s="179"/>
      <c r="AA9" s="180"/>
      <c r="AB9" s="126"/>
      <c r="AC9" s="165"/>
      <c r="AD9" s="165"/>
      <c r="AE9" s="116"/>
    </row>
    <row r="10" spans="1:31" ht="18" customHeight="1" x14ac:dyDescent="0.25">
      <c r="A10" s="101" t="s">
        <v>17</v>
      </c>
      <c r="B10" s="102">
        <f t="shared" si="1"/>
        <v>42556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26"/>
      <c r="AC10" s="165"/>
      <c r="AD10" s="165"/>
      <c r="AE10" s="116"/>
    </row>
    <row r="11" spans="1:31" ht="18" customHeight="1" x14ac:dyDescent="0.25">
      <c r="A11" s="101" t="s">
        <v>18</v>
      </c>
      <c r="B11" s="102">
        <f t="shared" si="1"/>
        <v>42557</v>
      </c>
      <c r="C11" s="116"/>
      <c r="D11" s="117"/>
      <c r="E11" s="118"/>
      <c r="F11" s="119"/>
      <c r="G11" s="118"/>
      <c r="H11" s="119"/>
      <c r="I11" s="120"/>
      <c r="J11" s="118"/>
      <c r="K11" s="119"/>
      <c r="L11" s="120"/>
      <c r="M11" s="118"/>
      <c r="N11" s="56"/>
      <c r="O11" s="57"/>
      <c r="P11" s="55"/>
      <c r="Q11" s="56"/>
      <c r="R11" s="57"/>
      <c r="S11" s="55"/>
      <c r="T11" s="56"/>
      <c r="U11" s="57"/>
      <c r="V11" s="55"/>
      <c r="W11" s="104">
        <f t="shared" si="0"/>
        <v>0</v>
      </c>
      <c r="X11" s="178"/>
      <c r="Y11" s="179"/>
      <c r="Z11" s="179"/>
      <c r="AA11" s="180"/>
      <c r="AB11" s="126"/>
      <c r="AC11" s="165"/>
      <c r="AD11" s="165"/>
      <c r="AE11" s="116"/>
    </row>
    <row r="12" spans="1:31" ht="18" customHeight="1" x14ac:dyDescent="0.25">
      <c r="A12" s="101" t="s">
        <v>19</v>
      </c>
      <c r="B12" s="102">
        <f t="shared" si="1"/>
        <v>42558</v>
      </c>
      <c r="C12" s="116"/>
      <c r="D12" s="117"/>
      <c r="E12" s="118"/>
      <c r="F12" s="119"/>
      <c r="G12" s="118"/>
      <c r="H12" s="119"/>
      <c r="I12" s="120"/>
      <c r="J12" s="118"/>
      <c r="K12" s="119"/>
      <c r="L12" s="120"/>
      <c r="M12" s="118"/>
      <c r="N12" s="53"/>
      <c r="O12" s="54"/>
      <c r="P12" s="52"/>
      <c r="Q12" s="53"/>
      <c r="R12" s="54"/>
      <c r="S12" s="52"/>
      <c r="T12" s="53"/>
      <c r="U12" s="54"/>
      <c r="V12" s="52"/>
      <c r="W12" s="104">
        <f t="shared" si="0"/>
        <v>0</v>
      </c>
      <c r="X12" s="178"/>
      <c r="Y12" s="179"/>
      <c r="Z12" s="179"/>
      <c r="AA12" s="180"/>
      <c r="AB12" s="126"/>
      <c r="AC12" s="165"/>
      <c r="AD12" s="165"/>
      <c r="AE12" s="116"/>
    </row>
    <row r="13" spans="1:31" ht="18" customHeight="1" x14ac:dyDescent="0.25">
      <c r="A13" s="101" t="s">
        <v>20</v>
      </c>
      <c r="B13" s="102">
        <f t="shared" si="1"/>
        <v>42559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26"/>
      <c r="AC13" s="165"/>
      <c r="AD13" s="165"/>
      <c r="AE13" s="116"/>
    </row>
    <row r="14" spans="1:31" ht="18" customHeight="1" x14ac:dyDescent="0.25">
      <c r="A14" s="140" t="s">
        <v>21</v>
      </c>
      <c r="B14" s="141">
        <f t="shared" si="1"/>
        <v>42560</v>
      </c>
      <c r="C14" s="130"/>
      <c r="D14" s="150"/>
      <c r="E14" s="151"/>
      <c r="F14" s="152"/>
      <c r="G14" s="151"/>
      <c r="H14" s="152"/>
      <c r="I14" s="153"/>
      <c r="J14" s="151"/>
      <c r="K14" s="152"/>
      <c r="L14" s="153"/>
      <c r="M14" s="151"/>
      <c r="N14" s="44"/>
      <c r="O14" s="45"/>
      <c r="P14" s="43"/>
      <c r="Q14" s="44"/>
      <c r="R14" s="45"/>
      <c r="S14" s="43"/>
      <c r="T14" s="44"/>
      <c r="U14" s="45"/>
      <c r="V14" s="43"/>
      <c r="W14" s="144">
        <f t="shared" si="0"/>
        <v>0</v>
      </c>
      <c r="X14" s="253"/>
      <c r="Y14" s="254"/>
      <c r="Z14" s="254"/>
      <c r="AA14" s="255"/>
      <c r="AB14" s="159"/>
      <c r="AC14" s="129"/>
      <c r="AD14" s="129"/>
      <c r="AE14" s="130"/>
    </row>
    <row r="15" spans="1:31" ht="18" customHeight="1" x14ac:dyDescent="0.25">
      <c r="A15" s="140" t="s">
        <v>22</v>
      </c>
      <c r="B15" s="141">
        <f t="shared" si="1"/>
        <v>42561</v>
      </c>
      <c r="C15" s="130"/>
      <c r="D15" s="150"/>
      <c r="E15" s="151"/>
      <c r="F15" s="152"/>
      <c r="G15" s="151"/>
      <c r="H15" s="152"/>
      <c r="I15" s="153"/>
      <c r="J15" s="151"/>
      <c r="K15" s="152"/>
      <c r="L15" s="153"/>
      <c r="M15" s="151"/>
      <c r="N15" s="47"/>
      <c r="O15" s="48"/>
      <c r="P15" s="46"/>
      <c r="Q15" s="47"/>
      <c r="R15" s="48"/>
      <c r="S15" s="46"/>
      <c r="T15" s="47"/>
      <c r="U15" s="48"/>
      <c r="V15" s="46"/>
      <c r="W15" s="144">
        <f t="shared" si="0"/>
        <v>0</v>
      </c>
      <c r="X15" s="253"/>
      <c r="Y15" s="254"/>
      <c r="Z15" s="254"/>
      <c r="AA15" s="255"/>
      <c r="AB15" s="159"/>
      <c r="AC15" s="129"/>
      <c r="AD15" s="129"/>
      <c r="AE15" s="130"/>
    </row>
    <row r="16" spans="1:31" ht="18" customHeight="1" x14ac:dyDescent="0.25">
      <c r="A16" s="101" t="s">
        <v>23</v>
      </c>
      <c r="B16" s="102">
        <f t="shared" si="1"/>
        <v>42562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26"/>
      <c r="AC16" s="165"/>
      <c r="AD16" s="165"/>
      <c r="AE16" s="116"/>
    </row>
    <row r="17" spans="1:31" ht="18" customHeight="1" x14ac:dyDescent="0.25">
      <c r="A17" s="101" t="s">
        <v>17</v>
      </c>
      <c r="B17" s="102">
        <f t="shared" si="1"/>
        <v>42563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26"/>
      <c r="AC17" s="165"/>
      <c r="AD17" s="165"/>
      <c r="AE17" s="116"/>
    </row>
    <row r="18" spans="1:31" ht="18" customHeight="1" x14ac:dyDescent="0.25">
      <c r="A18" s="101" t="s">
        <v>18</v>
      </c>
      <c r="B18" s="103">
        <f t="shared" si="1"/>
        <v>42564</v>
      </c>
      <c r="C18" s="121"/>
      <c r="D18" s="122"/>
      <c r="E18" s="123"/>
      <c r="F18" s="124"/>
      <c r="G18" s="123"/>
      <c r="H18" s="124"/>
      <c r="I18" s="125"/>
      <c r="J18" s="123"/>
      <c r="K18" s="124"/>
      <c r="L18" s="125"/>
      <c r="M18" s="123"/>
      <c r="N18" s="40"/>
      <c r="O18" s="41"/>
      <c r="P18" s="39"/>
      <c r="Q18" s="40"/>
      <c r="R18" s="41"/>
      <c r="S18" s="39"/>
      <c r="T18" s="40"/>
      <c r="U18" s="41"/>
      <c r="V18" s="39"/>
      <c r="W18" s="105">
        <f t="shared" si="0"/>
        <v>0</v>
      </c>
      <c r="X18" s="178"/>
      <c r="Y18" s="179"/>
      <c r="Z18" s="179"/>
      <c r="AA18" s="180"/>
      <c r="AB18" s="131"/>
      <c r="AC18" s="169"/>
      <c r="AD18" s="169"/>
      <c r="AE18" s="121"/>
    </row>
    <row r="19" spans="1:31" ht="18" customHeight="1" x14ac:dyDescent="0.25">
      <c r="A19" s="101" t="s">
        <v>19</v>
      </c>
      <c r="B19" s="102">
        <f>B18+1</f>
        <v>42565</v>
      </c>
      <c r="C19" s="116"/>
      <c r="D19" s="117"/>
      <c r="E19" s="118"/>
      <c r="F19" s="119"/>
      <c r="G19" s="118"/>
      <c r="H19" s="119"/>
      <c r="I19" s="120"/>
      <c r="J19" s="118"/>
      <c r="K19" s="119"/>
      <c r="L19" s="120"/>
      <c r="M19" s="118"/>
      <c r="N19" s="56"/>
      <c r="O19" s="57"/>
      <c r="P19" s="55"/>
      <c r="Q19" s="56"/>
      <c r="R19" s="57"/>
      <c r="S19" s="55"/>
      <c r="T19" s="56"/>
      <c r="U19" s="57"/>
      <c r="V19" s="55"/>
      <c r="W19" s="104">
        <f t="shared" si="0"/>
        <v>0</v>
      </c>
      <c r="X19" s="178"/>
      <c r="Y19" s="179"/>
      <c r="Z19" s="179"/>
      <c r="AA19" s="180"/>
      <c r="AB19" s="126"/>
      <c r="AC19" s="165"/>
      <c r="AD19" s="165"/>
      <c r="AE19" s="116"/>
    </row>
    <row r="20" spans="1:31" ht="18" customHeight="1" x14ac:dyDescent="0.25">
      <c r="A20" s="101" t="s">
        <v>20</v>
      </c>
      <c r="B20" s="102">
        <f>B19+1</f>
        <v>42566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0"/>
        <v>0</v>
      </c>
      <c r="X20" s="178"/>
      <c r="Y20" s="179"/>
      <c r="Z20" s="179"/>
      <c r="AA20" s="180"/>
      <c r="AB20" s="126"/>
      <c r="AC20" s="165"/>
      <c r="AD20" s="165"/>
      <c r="AE20" s="116"/>
    </row>
    <row r="21" spans="1:31" ht="18" customHeight="1" x14ac:dyDescent="0.25">
      <c r="A21" s="140" t="s">
        <v>21</v>
      </c>
      <c r="B21" s="141">
        <f>B20+1</f>
        <v>42567</v>
      </c>
      <c r="C21" s="130"/>
      <c r="D21" s="150"/>
      <c r="E21" s="151"/>
      <c r="F21" s="152"/>
      <c r="G21" s="151"/>
      <c r="H21" s="152"/>
      <c r="I21" s="153"/>
      <c r="J21" s="151"/>
      <c r="K21" s="152"/>
      <c r="L21" s="153"/>
      <c r="M21" s="151"/>
      <c r="N21" s="47"/>
      <c r="O21" s="48"/>
      <c r="P21" s="46"/>
      <c r="Q21" s="47"/>
      <c r="R21" s="48"/>
      <c r="S21" s="46"/>
      <c r="T21" s="47"/>
      <c r="U21" s="48"/>
      <c r="V21" s="46"/>
      <c r="W21" s="144">
        <f t="shared" si="0"/>
        <v>0</v>
      </c>
      <c r="X21" s="253"/>
      <c r="Y21" s="254"/>
      <c r="Z21" s="254"/>
      <c r="AA21" s="255"/>
      <c r="AB21" s="159"/>
      <c r="AC21" s="129"/>
      <c r="AD21" s="129"/>
      <c r="AE21" s="130"/>
    </row>
    <row r="22" spans="1:31" ht="18" customHeight="1" x14ac:dyDescent="0.25">
      <c r="A22" s="140" t="s">
        <v>22</v>
      </c>
      <c r="B22" s="141">
        <f t="shared" ref="B22:B36" si="2">B21+1</f>
        <v>42568</v>
      </c>
      <c r="C22" s="130"/>
      <c r="D22" s="150"/>
      <c r="E22" s="151"/>
      <c r="F22" s="152"/>
      <c r="G22" s="151"/>
      <c r="H22" s="152"/>
      <c r="I22" s="153"/>
      <c r="J22" s="151"/>
      <c r="K22" s="152"/>
      <c r="L22" s="153"/>
      <c r="M22" s="151"/>
      <c r="N22" s="44"/>
      <c r="O22" s="45"/>
      <c r="P22" s="43"/>
      <c r="Q22" s="44"/>
      <c r="R22" s="45"/>
      <c r="S22" s="43"/>
      <c r="T22" s="44"/>
      <c r="U22" s="45"/>
      <c r="V22" s="43"/>
      <c r="W22" s="144">
        <f t="shared" si="0"/>
        <v>0</v>
      </c>
      <c r="X22" s="253"/>
      <c r="Y22" s="254"/>
      <c r="Z22" s="254"/>
      <c r="AA22" s="255"/>
      <c r="AB22" s="159"/>
      <c r="AC22" s="129"/>
      <c r="AD22" s="129"/>
      <c r="AE22" s="130"/>
    </row>
    <row r="23" spans="1:31" ht="18" customHeight="1" x14ac:dyDescent="0.25">
      <c r="A23" s="101" t="s">
        <v>23</v>
      </c>
      <c r="B23" s="102">
        <f t="shared" si="2"/>
        <v>42569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0"/>
        <v>0</v>
      </c>
      <c r="X23" s="178"/>
      <c r="Y23" s="179"/>
      <c r="Z23" s="179"/>
      <c r="AA23" s="180"/>
      <c r="AB23" s="126"/>
      <c r="AC23" s="165"/>
      <c r="AD23" s="165"/>
      <c r="AE23" s="116"/>
    </row>
    <row r="24" spans="1:31" ht="18" customHeight="1" x14ac:dyDescent="0.25">
      <c r="A24" s="101" t="s">
        <v>17</v>
      </c>
      <c r="B24" s="103">
        <f t="shared" si="2"/>
        <v>42570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0"/>
        <v>0</v>
      </c>
      <c r="X24" s="134"/>
      <c r="Y24" s="135"/>
      <c r="Z24" s="135"/>
      <c r="AA24" s="136"/>
      <c r="AB24" s="131"/>
      <c r="AC24" s="169"/>
      <c r="AD24" s="169"/>
      <c r="AE24" s="121"/>
    </row>
    <row r="25" spans="1:31" ht="18" customHeight="1" x14ac:dyDescent="0.25">
      <c r="A25" s="101" t="s">
        <v>18</v>
      </c>
      <c r="B25" s="102">
        <f t="shared" si="2"/>
        <v>42571</v>
      </c>
      <c r="C25" s="116"/>
      <c r="D25" s="117"/>
      <c r="E25" s="118"/>
      <c r="F25" s="119"/>
      <c r="G25" s="118"/>
      <c r="H25" s="119"/>
      <c r="I25" s="120"/>
      <c r="J25" s="118"/>
      <c r="K25" s="119"/>
      <c r="L25" s="120"/>
      <c r="M25" s="118"/>
      <c r="N25" s="56"/>
      <c r="O25" s="57"/>
      <c r="P25" s="55"/>
      <c r="Q25" s="56"/>
      <c r="R25" s="57"/>
      <c r="S25" s="55"/>
      <c r="T25" s="56"/>
      <c r="U25" s="57"/>
      <c r="V25" s="55"/>
      <c r="W25" s="104">
        <f t="shared" si="0"/>
        <v>0</v>
      </c>
      <c r="X25" s="178"/>
      <c r="Y25" s="179"/>
      <c r="Z25" s="179"/>
      <c r="AA25" s="180"/>
      <c r="AB25" s="126"/>
      <c r="AC25" s="165"/>
      <c r="AD25" s="165"/>
      <c r="AE25" s="116"/>
    </row>
    <row r="26" spans="1:31" ht="18" customHeight="1" x14ac:dyDescent="0.25">
      <c r="A26" s="101" t="s">
        <v>19</v>
      </c>
      <c r="B26" s="102">
        <f t="shared" si="2"/>
        <v>42572</v>
      </c>
      <c r="C26" s="116"/>
      <c r="D26" s="117"/>
      <c r="E26" s="118"/>
      <c r="F26" s="119"/>
      <c r="G26" s="118"/>
      <c r="H26" s="119"/>
      <c r="I26" s="120"/>
      <c r="J26" s="118"/>
      <c r="K26" s="119"/>
      <c r="L26" s="120"/>
      <c r="M26" s="118"/>
      <c r="N26" s="53"/>
      <c r="O26" s="54"/>
      <c r="P26" s="52"/>
      <c r="Q26" s="53"/>
      <c r="R26" s="54"/>
      <c r="S26" s="52"/>
      <c r="T26" s="53"/>
      <c r="U26" s="54"/>
      <c r="V26" s="52"/>
      <c r="W26" s="104">
        <f t="shared" si="0"/>
        <v>0</v>
      </c>
      <c r="X26" s="178"/>
      <c r="Y26" s="179"/>
      <c r="Z26" s="179"/>
      <c r="AA26" s="180"/>
      <c r="AB26" s="126"/>
      <c r="AC26" s="165"/>
      <c r="AD26" s="165"/>
      <c r="AE26" s="116"/>
    </row>
    <row r="27" spans="1:31" ht="18" customHeight="1" x14ac:dyDescent="0.25">
      <c r="A27" s="101" t="s">
        <v>20</v>
      </c>
      <c r="B27" s="102">
        <f t="shared" si="2"/>
        <v>42573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0"/>
        <v>0</v>
      </c>
      <c r="X27" s="178"/>
      <c r="Y27" s="179"/>
      <c r="Z27" s="179"/>
      <c r="AA27" s="180"/>
      <c r="AB27" s="126"/>
      <c r="AC27" s="165"/>
      <c r="AD27" s="165"/>
      <c r="AE27" s="116"/>
    </row>
    <row r="28" spans="1:31" ht="18" customHeight="1" x14ac:dyDescent="0.25">
      <c r="A28" s="140" t="s">
        <v>21</v>
      </c>
      <c r="B28" s="141">
        <f t="shared" si="2"/>
        <v>42574</v>
      </c>
      <c r="C28" s="130"/>
      <c r="D28" s="150"/>
      <c r="E28" s="151"/>
      <c r="F28" s="152"/>
      <c r="G28" s="151"/>
      <c r="H28" s="152"/>
      <c r="I28" s="153"/>
      <c r="J28" s="151"/>
      <c r="K28" s="152"/>
      <c r="L28" s="153"/>
      <c r="M28" s="151"/>
      <c r="N28" s="44"/>
      <c r="O28" s="45"/>
      <c r="P28" s="43"/>
      <c r="Q28" s="44"/>
      <c r="R28" s="45"/>
      <c r="S28" s="43"/>
      <c r="T28" s="44"/>
      <c r="U28" s="45"/>
      <c r="V28" s="43"/>
      <c r="W28" s="144">
        <f t="shared" si="0"/>
        <v>0</v>
      </c>
      <c r="X28" s="253"/>
      <c r="Y28" s="254"/>
      <c r="Z28" s="254"/>
      <c r="AA28" s="255"/>
      <c r="AB28" s="159"/>
      <c r="AC28" s="129"/>
      <c r="AD28" s="129"/>
      <c r="AE28" s="130"/>
    </row>
    <row r="29" spans="1:31" ht="18" customHeight="1" x14ac:dyDescent="0.25">
      <c r="A29" s="140" t="s">
        <v>22</v>
      </c>
      <c r="B29" s="141">
        <f t="shared" si="2"/>
        <v>42575</v>
      </c>
      <c r="C29" s="130"/>
      <c r="D29" s="150"/>
      <c r="E29" s="151"/>
      <c r="F29" s="152"/>
      <c r="G29" s="151"/>
      <c r="H29" s="152"/>
      <c r="I29" s="153"/>
      <c r="J29" s="151"/>
      <c r="K29" s="152"/>
      <c r="L29" s="153"/>
      <c r="M29" s="151"/>
      <c r="N29" s="47"/>
      <c r="O29" s="48"/>
      <c r="P29" s="46"/>
      <c r="Q29" s="47"/>
      <c r="R29" s="48"/>
      <c r="S29" s="46"/>
      <c r="T29" s="47"/>
      <c r="U29" s="48"/>
      <c r="V29" s="46"/>
      <c r="W29" s="144">
        <f t="shared" si="0"/>
        <v>0</v>
      </c>
      <c r="X29" s="253"/>
      <c r="Y29" s="254"/>
      <c r="Z29" s="254"/>
      <c r="AA29" s="255"/>
      <c r="AB29" s="159"/>
      <c r="AC29" s="129"/>
      <c r="AD29" s="129"/>
      <c r="AE29" s="130"/>
    </row>
    <row r="30" spans="1:31" ht="18" customHeight="1" x14ac:dyDescent="0.25">
      <c r="A30" s="101" t="s">
        <v>23</v>
      </c>
      <c r="B30" s="103">
        <f t="shared" si="2"/>
        <v>42576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0"/>
        <v>0</v>
      </c>
      <c r="X30" s="178"/>
      <c r="Y30" s="179"/>
      <c r="Z30" s="179"/>
      <c r="AA30" s="180"/>
      <c r="AB30" s="131"/>
      <c r="AC30" s="169"/>
      <c r="AD30" s="169"/>
      <c r="AE30" s="121"/>
    </row>
    <row r="31" spans="1:31" ht="18" customHeight="1" x14ac:dyDescent="0.25">
      <c r="A31" s="101" t="s">
        <v>17</v>
      </c>
      <c r="B31" s="102">
        <f t="shared" si="2"/>
        <v>42577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0"/>
        <v>0</v>
      </c>
      <c r="X31" s="178"/>
      <c r="Y31" s="179"/>
      <c r="Z31" s="179"/>
      <c r="AA31" s="180"/>
      <c r="AB31" s="126"/>
      <c r="AC31" s="165"/>
      <c r="AD31" s="165"/>
      <c r="AE31" s="116"/>
    </row>
    <row r="32" spans="1:31" ht="18" customHeight="1" x14ac:dyDescent="0.25">
      <c r="A32" s="101" t="s">
        <v>18</v>
      </c>
      <c r="B32" s="102">
        <f t="shared" si="2"/>
        <v>42578</v>
      </c>
      <c r="C32" s="116"/>
      <c r="D32" s="117"/>
      <c r="E32" s="118"/>
      <c r="F32" s="119"/>
      <c r="G32" s="118"/>
      <c r="H32" s="119"/>
      <c r="I32" s="120"/>
      <c r="J32" s="118"/>
      <c r="K32" s="119"/>
      <c r="L32" s="120"/>
      <c r="M32" s="118"/>
      <c r="N32" s="53"/>
      <c r="O32" s="54"/>
      <c r="P32" s="52"/>
      <c r="Q32" s="53"/>
      <c r="R32" s="54"/>
      <c r="S32" s="52"/>
      <c r="T32" s="53"/>
      <c r="U32" s="54"/>
      <c r="V32" s="52"/>
      <c r="W32" s="104">
        <f t="shared" si="0"/>
        <v>0</v>
      </c>
      <c r="X32" s="178"/>
      <c r="Y32" s="179"/>
      <c r="Z32" s="179"/>
      <c r="AA32" s="180"/>
      <c r="AB32" s="126"/>
      <c r="AC32" s="165"/>
      <c r="AD32" s="165"/>
      <c r="AE32" s="116"/>
    </row>
    <row r="33" spans="1:31" ht="18" customHeight="1" x14ac:dyDescent="0.25">
      <c r="A33" s="101" t="s">
        <v>19</v>
      </c>
      <c r="B33" s="102">
        <f>B32+1</f>
        <v>42579</v>
      </c>
      <c r="C33" s="116"/>
      <c r="D33" s="117"/>
      <c r="E33" s="118"/>
      <c r="F33" s="119"/>
      <c r="G33" s="118"/>
      <c r="H33" s="119"/>
      <c r="I33" s="120"/>
      <c r="J33" s="118"/>
      <c r="K33" s="119"/>
      <c r="L33" s="120"/>
      <c r="M33" s="118"/>
      <c r="N33" s="56"/>
      <c r="O33" s="57"/>
      <c r="P33" s="55"/>
      <c r="Q33" s="56"/>
      <c r="R33" s="57"/>
      <c r="S33" s="55"/>
      <c r="T33" s="56"/>
      <c r="U33" s="57"/>
      <c r="V33" s="55"/>
      <c r="W33" s="104">
        <f t="shared" si="0"/>
        <v>0</v>
      </c>
      <c r="X33" s="178"/>
      <c r="Y33" s="179"/>
      <c r="Z33" s="179"/>
      <c r="AA33" s="180"/>
      <c r="AB33" s="126"/>
      <c r="AC33" s="165"/>
      <c r="AD33" s="165"/>
      <c r="AE33" s="116"/>
    </row>
    <row r="34" spans="1:31" ht="18" customHeight="1" x14ac:dyDescent="0.25">
      <c r="A34" s="101" t="s">
        <v>20</v>
      </c>
      <c r="B34" s="102">
        <f t="shared" si="2"/>
        <v>42580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0"/>
        <v>0</v>
      </c>
      <c r="X34" s="178"/>
      <c r="Y34" s="179"/>
      <c r="Z34" s="179"/>
      <c r="AA34" s="180"/>
      <c r="AB34" s="126"/>
      <c r="AC34" s="165"/>
      <c r="AD34" s="165"/>
      <c r="AE34" s="116"/>
    </row>
    <row r="35" spans="1:31" ht="18" customHeight="1" x14ac:dyDescent="0.25">
      <c r="A35" s="140" t="s">
        <v>21</v>
      </c>
      <c r="B35" s="141">
        <f t="shared" si="2"/>
        <v>42581</v>
      </c>
      <c r="C35" s="130"/>
      <c r="D35" s="150"/>
      <c r="E35" s="151"/>
      <c r="F35" s="152"/>
      <c r="G35" s="151"/>
      <c r="H35" s="152"/>
      <c r="I35" s="153"/>
      <c r="J35" s="151"/>
      <c r="K35" s="152"/>
      <c r="L35" s="153"/>
      <c r="M35" s="151"/>
      <c r="N35" s="47"/>
      <c r="O35" s="48"/>
      <c r="P35" s="46"/>
      <c r="Q35" s="47"/>
      <c r="R35" s="48"/>
      <c r="S35" s="46"/>
      <c r="T35" s="47"/>
      <c r="U35" s="48"/>
      <c r="V35" s="46"/>
      <c r="W35" s="144">
        <f t="shared" si="0"/>
        <v>0</v>
      </c>
      <c r="X35" s="253"/>
      <c r="Y35" s="254"/>
      <c r="Z35" s="254"/>
      <c r="AA35" s="255"/>
      <c r="AB35" s="159"/>
      <c r="AC35" s="129"/>
      <c r="AD35" s="129"/>
      <c r="AE35" s="130"/>
    </row>
    <row r="36" spans="1:31" ht="18" customHeight="1" x14ac:dyDescent="0.25">
      <c r="A36" s="140" t="s">
        <v>22</v>
      </c>
      <c r="B36" s="142">
        <f t="shared" si="2"/>
        <v>42582</v>
      </c>
      <c r="C36" s="133"/>
      <c r="D36" s="154"/>
      <c r="E36" s="155"/>
      <c r="F36" s="156"/>
      <c r="G36" s="155"/>
      <c r="H36" s="156"/>
      <c r="I36" s="157"/>
      <c r="J36" s="155"/>
      <c r="K36" s="156"/>
      <c r="L36" s="157"/>
      <c r="M36" s="155"/>
      <c r="N36" s="50"/>
      <c r="O36" s="51"/>
      <c r="P36" s="49"/>
      <c r="Q36" s="50"/>
      <c r="R36" s="51"/>
      <c r="S36" s="49"/>
      <c r="T36" s="50"/>
      <c r="U36" s="51"/>
      <c r="V36" s="49"/>
      <c r="W36" s="145">
        <f t="shared" si="0"/>
        <v>0</v>
      </c>
      <c r="X36" s="253"/>
      <c r="Y36" s="254"/>
      <c r="Z36" s="254"/>
      <c r="AA36" s="255"/>
      <c r="AB36" s="160"/>
      <c r="AC36" s="132"/>
      <c r="AD36" s="132"/>
      <c r="AE36" s="133"/>
    </row>
    <row r="37" spans="1:31" ht="18" customHeight="1" thickBot="1" x14ac:dyDescent="0.3">
      <c r="A37" s="28"/>
      <c r="B37" s="29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65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="Vkt ylityötä?" sqref="AB11:AC12 AB18:AC19 AB25:AC26 AB32:AC33"/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8"/>
  <sheetViews>
    <sheetView view="pageLayout" zoomScaleNormal="100" workbookViewId="0">
      <selection activeCell="C6" sqref="C6"/>
    </sheetView>
  </sheetViews>
  <sheetFormatPr defaultRowHeight="15" x14ac:dyDescent="0.25"/>
  <cols>
    <col min="1" max="1" width="5.42578125" style="64" customWidth="1"/>
    <col min="2" max="2" width="5.85546875" style="1" customWidth="1"/>
    <col min="3" max="3" width="24.42578125" style="64" customWidth="1"/>
    <col min="4" max="4" width="7.7109375" style="64" hidden="1" customWidth="1"/>
    <col min="5" max="5" width="7.42578125" style="64" hidden="1" customWidth="1"/>
    <col min="6" max="6" width="7" style="64" customWidth="1"/>
    <col min="7" max="10" width="6.5703125" style="64" customWidth="1"/>
    <col min="11" max="12" width="6.85546875" style="64" customWidth="1"/>
    <col min="13" max="13" width="6.7109375" style="64" customWidth="1"/>
    <col min="14" max="15" width="7.140625" style="64" hidden="1" customWidth="1"/>
    <col min="16" max="16" width="6.5703125" style="64" hidden="1" customWidth="1"/>
    <col min="17" max="18" width="7" style="64" hidden="1" customWidth="1"/>
    <col min="19" max="19" width="6.7109375" style="64" hidden="1" customWidth="1"/>
    <col min="20" max="21" width="7.5703125" style="64" hidden="1" customWidth="1"/>
    <col min="22" max="22" width="7.85546875" style="64" hidden="1" customWidth="1"/>
    <col min="23" max="23" width="8.85546875" style="64" customWidth="1"/>
    <col min="24" max="24" width="7.42578125" style="64" customWidth="1"/>
    <col min="25" max="25" width="7.85546875" style="64" hidden="1" customWidth="1"/>
    <col min="26" max="26" width="7.28515625" style="64" hidden="1" customWidth="1"/>
    <col min="27" max="27" width="1.5703125" style="64" customWidth="1"/>
    <col min="28" max="28" width="6" style="64" customWidth="1"/>
    <col min="29" max="29" width="5.85546875" style="64" customWidth="1"/>
    <col min="30" max="31" width="6" style="64" customWidth="1"/>
    <col min="32" max="16384" width="9.140625" style="1"/>
  </cols>
  <sheetData>
    <row r="1" spans="1:31" ht="27.75" customHeight="1" thickTop="1" thickBot="1" x14ac:dyDescent="0.4">
      <c r="A1" s="279" t="str">
        <f>Pohja!A1</f>
        <v>Etunimi Sukunimi</v>
      </c>
      <c r="B1" s="280"/>
      <c r="C1" s="281"/>
      <c r="D1" s="95"/>
      <c r="E1" s="95"/>
      <c r="F1" s="95"/>
      <c r="G1" s="282" t="str">
        <f>Pohja!G1</f>
        <v>Harjoitus Oy</v>
      </c>
      <c r="H1" s="283"/>
      <c r="I1" s="283"/>
      <c r="J1" s="284"/>
      <c r="K1" s="284"/>
      <c r="L1" s="284"/>
      <c r="M1" s="285"/>
      <c r="N1" s="14"/>
      <c r="O1" s="15"/>
      <c r="P1" s="15"/>
      <c r="Q1" s="15"/>
      <c r="R1" s="15"/>
      <c r="S1" s="15"/>
      <c r="T1" s="14"/>
      <c r="U1" s="14"/>
      <c r="V1" s="14"/>
      <c r="W1" s="297" t="str">
        <f>'1.2016'!W1:AE2</f>
        <v>Työntekijän nimi, Yritys, palkkataulukoiden nimet täytetään "Pohja" -taulukkoon, jolloin ne kopioituvat seuraaville välilehdille</v>
      </c>
      <c r="X1" s="298"/>
      <c r="Y1" s="298"/>
      <c r="Z1" s="298"/>
      <c r="AA1" s="298"/>
      <c r="AB1" s="298"/>
      <c r="AC1" s="298"/>
      <c r="AD1" s="298"/>
      <c r="AE1" s="298"/>
    </row>
    <row r="2" spans="1:31" ht="16.5" thickTop="1" thickBot="1" x14ac:dyDescent="0.3">
      <c r="A2" s="15"/>
      <c r="B2" s="14"/>
      <c r="C2" s="15"/>
      <c r="D2" s="15"/>
      <c r="E2" s="15" t="s">
        <v>0</v>
      </c>
      <c r="F2" s="66" t="s">
        <v>25</v>
      </c>
      <c r="G2" s="286">
        <v>42583</v>
      </c>
      <c r="H2" s="287"/>
      <c r="I2" s="288"/>
      <c r="J2" s="67" t="s">
        <v>1</v>
      </c>
      <c r="K2" s="289">
        <f>G2+30</f>
        <v>42613</v>
      </c>
      <c r="L2" s="289"/>
      <c r="M2" s="289"/>
      <c r="N2" s="15"/>
      <c r="O2" s="15"/>
      <c r="P2" s="15"/>
      <c r="Q2" s="15"/>
      <c r="R2" s="15"/>
      <c r="S2" s="15"/>
      <c r="T2" s="14"/>
      <c r="U2" s="14"/>
      <c r="V2" s="14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2.5" thickTop="1" thickBot="1" x14ac:dyDescent="0.4">
      <c r="A3" s="16" t="s">
        <v>2</v>
      </c>
      <c r="B3" s="17"/>
      <c r="C3" s="18" t="s">
        <v>3</v>
      </c>
      <c r="D3" s="290" t="s">
        <v>4</v>
      </c>
      <c r="E3" s="290"/>
      <c r="F3" s="290"/>
      <c r="G3" s="290"/>
      <c r="H3" s="290"/>
      <c r="I3" s="290"/>
      <c r="J3" s="290"/>
      <c r="K3" s="291"/>
      <c r="L3" s="291"/>
      <c r="M3" s="291"/>
      <c r="N3" s="290"/>
      <c r="O3" s="290"/>
      <c r="P3" s="290"/>
      <c r="Q3" s="290"/>
      <c r="R3" s="290"/>
      <c r="S3" s="290"/>
      <c r="T3" s="290"/>
      <c r="U3" s="290"/>
      <c r="V3" s="292"/>
      <c r="W3" s="293"/>
      <c r="X3" s="274" t="s">
        <v>27</v>
      </c>
      <c r="Y3" s="275"/>
      <c r="Z3" s="276"/>
      <c r="AA3" s="276"/>
      <c r="AB3" s="277"/>
      <c r="AC3" s="277"/>
      <c r="AD3" s="277"/>
      <c r="AE3" s="278"/>
    </row>
    <row r="4" spans="1:31" ht="36" customHeight="1" x14ac:dyDescent="0.25">
      <c r="A4" s="231"/>
      <c r="B4" s="232"/>
      <c r="C4" s="164" t="s">
        <v>37</v>
      </c>
      <c r="D4" s="235" t="s">
        <v>24</v>
      </c>
      <c r="E4" s="236"/>
      <c r="F4" s="235" t="str">
        <f>Pohja!F4</f>
        <v>Tulospaikka 1</v>
      </c>
      <c r="G4" s="236"/>
      <c r="H4" s="262" t="str">
        <f>Pohja!H4</f>
        <v>Tulospaikka 2</v>
      </c>
      <c r="I4" s="263"/>
      <c r="J4" s="264"/>
      <c r="K4" s="262" t="str">
        <f>Pohja!K4</f>
        <v>Tulospaikka 3</v>
      </c>
      <c r="L4" s="263"/>
      <c r="M4" s="264"/>
      <c r="N4" s="215"/>
      <c r="O4" s="216"/>
      <c r="P4" s="217"/>
      <c r="Q4" s="215" t="s">
        <v>12</v>
      </c>
      <c r="R4" s="216"/>
      <c r="S4" s="217"/>
      <c r="T4" s="215" t="s">
        <v>13</v>
      </c>
      <c r="U4" s="216"/>
      <c r="V4" s="217"/>
      <c r="W4" s="218" t="s">
        <v>9</v>
      </c>
      <c r="X4" s="265" t="str">
        <f>Pohja!X4</f>
        <v>Muut korvauk-set</v>
      </c>
      <c r="Y4" s="266"/>
      <c r="Z4" s="266"/>
      <c r="AA4" s="267"/>
      <c r="AB4" s="60" t="s">
        <v>10</v>
      </c>
      <c r="AC4" s="20" t="s">
        <v>10</v>
      </c>
      <c r="AD4" s="20" t="s">
        <v>11</v>
      </c>
      <c r="AE4" s="21" t="s">
        <v>11</v>
      </c>
    </row>
    <row r="5" spans="1:31" ht="33.75" customHeight="1" thickBot="1" x14ac:dyDescent="0.3">
      <c r="A5" s="233"/>
      <c r="B5" s="234"/>
      <c r="C5" s="19" t="s">
        <v>35</v>
      </c>
      <c r="D5" s="22" t="s">
        <v>6</v>
      </c>
      <c r="E5" s="23" t="s">
        <v>7</v>
      </c>
      <c r="F5" s="24" t="str">
        <f>Pohja!F5</f>
        <v>T103 Tuntityö</v>
      </c>
      <c r="G5" s="23" t="str">
        <f>Pohja!G5</f>
        <v>T107 Matka-aika</v>
      </c>
      <c r="H5" s="24" t="str">
        <f>Pohja!H5</f>
        <v>T100 Norm.  Tunnit</v>
      </c>
      <c r="I5" s="25" t="str">
        <f>Pohja!I5</f>
        <v>T102 Urakat tunnit</v>
      </c>
      <c r="J5" s="23" t="str">
        <f>Pohja!J5</f>
        <v>T107 Matka-aika</v>
      </c>
      <c r="K5" s="24">
        <f>Pohja!K5</f>
        <v>1</v>
      </c>
      <c r="L5" s="25">
        <f>Pohja!L5</f>
        <v>2</v>
      </c>
      <c r="M5" s="23">
        <f>Pohja!M5</f>
        <v>1</v>
      </c>
      <c r="N5" s="24" t="s">
        <v>15</v>
      </c>
      <c r="O5" s="25" t="s">
        <v>14</v>
      </c>
      <c r="P5" s="23" t="s">
        <v>7</v>
      </c>
      <c r="Q5" s="24" t="s">
        <v>15</v>
      </c>
      <c r="R5" s="25" t="s">
        <v>14</v>
      </c>
      <c r="S5" s="23" t="s">
        <v>7</v>
      </c>
      <c r="T5" s="24" t="s">
        <v>15</v>
      </c>
      <c r="U5" s="25" t="s">
        <v>14</v>
      </c>
      <c r="V5" s="23" t="s">
        <v>7</v>
      </c>
      <c r="W5" s="219"/>
      <c r="X5" s="268"/>
      <c r="Y5" s="269"/>
      <c r="Z5" s="269"/>
      <c r="AA5" s="270"/>
      <c r="AB5" s="61">
        <v>0.5</v>
      </c>
      <c r="AC5" s="26">
        <v>1</v>
      </c>
      <c r="AD5" s="26">
        <v>0.5</v>
      </c>
      <c r="AE5" s="27">
        <v>1</v>
      </c>
    </row>
    <row r="6" spans="1:31" s="6" customFormat="1" ht="18" customHeight="1" x14ac:dyDescent="0.25">
      <c r="A6" s="101" t="s">
        <v>23</v>
      </c>
      <c r="B6" s="102">
        <f>G2+0</f>
        <v>42583</v>
      </c>
      <c r="C6" s="116"/>
      <c r="D6" s="117"/>
      <c r="E6" s="118"/>
      <c r="F6" s="119"/>
      <c r="G6" s="118"/>
      <c r="H6" s="119"/>
      <c r="I6" s="120"/>
      <c r="J6" s="118"/>
      <c r="K6" s="119"/>
      <c r="L6" s="120"/>
      <c r="M6" s="118"/>
      <c r="N6" s="53"/>
      <c r="O6" s="54"/>
      <c r="P6" s="52"/>
      <c r="Q6" s="53"/>
      <c r="R6" s="54"/>
      <c r="S6" s="52"/>
      <c r="T6" s="53"/>
      <c r="U6" s="54"/>
      <c r="V6" s="52"/>
      <c r="W6" s="104">
        <f t="shared" ref="W6:W36" si="0">SUM(D6:V6)</f>
        <v>0</v>
      </c>
      <c r="X6" s="193"/>
      <c r="Y6" s="194"/>
      <c r="Z6" s="194"/>
      <c r="AA6" s="195"/>
      <c r="AB6" s="126"/>
      <c r="AC6" s="165"/>
      <c r="AD6" s="165"/>
      <c r="AE6" s="116"/>
    </row>
    <row r="7" spans="1:31" ht="18" customHeight="1" x14ac:dyDescent="0.25">
      <c r="A7" s="101" t="s">
        <v>17</v>
      </c>
      <c r="B7" s="102">
        <f>B6+1</f>
        <v>42584</v>
      </c>
      <c r="C7" s="116"/>
      <c r="D7" s="117"/>
      <c r="E7" s="118"/>
      <c r="F7" s="119"/>
      <c r="G7" s="118"/>
      <c r="H7" s="119"/>
      <c r="I7" s="120"/>
      <c r="J7" s="118"/>
      <c r="K7" s="119"/>
      <c r="L7" s="120"/>
      <c r="M7" s="118"/>
      <c r="N7" s="56"/>
      <c r="O7" s="57"/>
      <c r="P7" s="55"/>
      <c r="Q7" s="56"/>
      <c r="R7" s="57"/>
      <c r="S7" s="55"/>
      <c r="T7" s="56"/>
      <c r="U7" s="57"/>
      <c r="V7" s="55"/>
      <c r="W7" s="104">
        <f t="shared" si="0"/>
        <v>0</v>
      </c>
      <c r="X7" s="178"/>
      <c r="Y7" s="179"/>
      <c r="Z7" s="179"/>
      <c r="AA7" s="180"/>
      <c r="AB7" s="126"/>
      <c r="AC7" s="165"/>
      <c r="AD7" s="165"/>
      <c r="AE7" s="116"/>
    </row>
    <row r="8" spans="1:31" ht="18" customHeight="1" x14ac:dyDescent="0.25">
      <c r="A8" s="101" t="s">
        <v>18</v>
      </c>
      <c r="B8" s="102">
        <f t="shared" ref="B8:B18" si="1">B7+1</f>
        <v>42585</v>
      </c>
      <c r="C8" s="116"/>
      <c r="D8" s="117"/>
      <c r="E8" s="118"/>
      <c r="F8" s="119"/>
      <c r="G8" s="118"/>
      <c r="H8" s="119"/>
      <c r="I8" s="120"/>
      <c r="J8" s="118"/>
      <c r="K8" s="119"/>
      <c r="L8" s="120"/>
      <c r="M8" s="118"/>
      <c r="N8" s="53"/>
      <c r="O8" s="54"/>
      <c r="P8" s="52"/>
      <c r="Q8" s="53"/>
      <c r="R8" s="54"/>
      <c r="S8" s="52"/>
      <c r="T8" s="53"/>
      <c r="U8" s="54"/>
      <c r="V8" s="52"/>
      <c r="W8" s="104">
        <f t="shared" si="0"/>
        <v>0</v>
      </c>
      <c r="X8" s="178"/>
      <c r="Y8" s="179"/>
      <c r="Z8" s="179"/>
      <c r="AA8" s="180"/>
      <c r="AB8" s="126"/>
      <c r="AC8" s="165"/>
      <c r="AD8" s="165"/>
      <c r="AE8" s="116"/>
    </row>
    <row r="9" spans="1:31" ht="18" customHeight="1" x14ac:dyDescent="0.25">
      <c r="A9" s="101" t="s">
        <v>19</v>
      </c>
      <c r="B9" s="102">
        <f t="shared" si="1"/>
        <v>42586</v>
      </c>
      <c r="C9" s="116"/>
      <c r="D9" s="117"/>
      <c r="E9" s="118"/>
      <c r="F9" s="119"/>
      <c r="G9" s="118"/>
      <c r="H9" s="119"/>
      <c r="I9" s="120"/>
      <c r="J9" s="118"/>
      <c r="K9" s="119"/>
      <c r="L9" s="120"/>
      <c r="M9" s="118"/>
      <c r="N9" s="56"/>
      <c r="O9" s="57"/>
      <c r="P9" s="55"/>
      <c r="Q9" s="56"/>
      <c r="R9" s="57"/>
      <c r="S9" s="55"/>
      <c r="T9" s="56"/>
      <c r="U9" s="57"/>
      <c r="V9" s="55"/>
      <c r="W9" s="104">
        <f t="shared" si="0"/>
        <v>0</v>
      </c>
      <c r="X9" s="178"/>
      <c r="Y9" s="179"/>
      <c r="Z9" s="179"/>
      <c r="AA9" s="180"/>
      <c r="AB9" s="126"/>
      <c r="AC9" s="165"/>
      <c r="AD9" s="165"/>
      <c r="AE9" s="116"/>
    </row>
    <row r="10" spans="1:31" ht="18" customHeight="1" x14ac:dyDescent="0.25">
      <c r="A10" s="101" t="s">
        <v>20</v>
      </c>
      <c r="B10" s="102">
        <f t="shared" si="1"/>
        <v>42587</v>
      </c>
      <c r="C10" s="116"/>
      <c r="D10" s="117"/>
      <c r="E10" s="118"/>
      <c r="F10" s="119"/>
      <c r="G10" s="118"/>
      <c r="H10" s="119"/>
      <c r="I10" s="120"/>
      <c r="J10" s="118"/>
      <c r="K10" s="119"/>
      <c r="L10" s="120"/>
      <c r="M10" s="118"/>
      <c r="N10" s="53"/>
      <c r="O10" s="54"/>
      <c r="P10" s="52"/>
      <c r="Q10" s="53"/>
      <c r="R10" s="54"/>
      <c r="S10" s="52"/>
      <c r="T10" s="53"/>
      <c r="U10" s="54"/>
      <c r="V10" s="52"/>
      <c r="W10" s="104">
        <f t="shared" si="0"/>
        <v>0</v>
      </c>
      <c r="X10" s="178"/>
      <c r="Y10" s="179"/>
      <c r="Z10" s="179"/>
      <c r="AA10" s="180"/>
      <c r="AB10" s="126"/>
      <c r="AC10" s="165"/>
      <c r="AD10" s="165"/>
      <c r="AE10" s="116"/>
    </row>
    <row r="11" spans="1:31" ht="18" customHeight="1" x14ac:dyDescent="0.25">
      <c r="A11" s="140" t="s">
        <v>21</v>
      </c>
      <c r="B11" s="141">
        <f t="shared" si="1"/>
        <v>42588</v>
      </c>
      <c r="C11" s="130"/>
      <c r="D11" s="150"/>
      <c r="E11" s="151"/>
      <c r="F11" s="152"/>
      <c r="G11" s="151"/>
      <c r="H11" s="152"/>
      <c r="I11" s="153"/>
      <c r="J11" s="151"/>
      <c r="K11" s="152"/>
      <c r="L11" s="153"/>
      <c r="M11" s="151"/>
      <c r="N11" s="47"/>
      <c r="O11" s="48"/>
      <c r="P11" s="46"/>
      <c r="Q11" s="47"/>
      <c r="R11" s="48"/>
      <c r="S11" s="46"/>
      <c r="T11" s="47"/>
      <c r="U11" s="48"/>
      <c r="V11" s="46"/>
      <c r="W11" s="144">
        <f t="shared" si="0"/>
        <v>0</v>
      </c>
      <c r="X11" s="253"/>
      <c r="Y11" s="254"/>
      <c r="Z11" s="254"/>
      <c r="AA11" s="255"/>
      <c r="AB11" s="159"/>
      <c r="AC11" s="129"/>
      <c r="AD11" s="129"/>
      <c r="AE11" s="130"/>
    </row>
    <row r="12" spans="1:31" ht="18" customHeight="1" x14ac:dyDescent="0.25">
      <c r="A12" s="140" t="s">
        <v>22</v>
      </c>
      <c r="B12" s="141">
        <f t="shared" si="1"/>
        <v>42589</v>
      </c>
      <c r="C12" s="130"/>
      <c r="D12" s="150"/>
      <c r="E12" s="151"/>
      <c r="F12" s="152"/>
      <c r="G12" s="151"/>
      <c r="H12" s="152"/>
      <c r="I12" s="153"/>
      <c r="J12" s="151"/>
      <c r="K12" s="152"/>
      <c r="L12" s="153"/>
      <c r="M12" s="151"/>
      <c r="N12" s="44"/>
      <c r="O12" s="45"/>
      <c r="P12" s="43"/>
      <c r="Q12" s="44"/>
      <c r="R12" s="45"/>
      <c r="S12" s="43"/>
      <c r="T12" s="44"/>
      <c r="U12" s="45"/>
      <c r="V12" s="43"/>
      <c r="W12" s="144">
        <f t="shared" si="0"/>
        <v>0</v>
      </c>
      <c r="X12" s="253"/>
      <c r="Y12" s="254"/>
      <c r="Z12" s="254"/>
      <c r="AA12" s="255"/>
      <c r="AB12" s="159"/>
      <c r="AC12" s="129"/>
      <c r="AD12" s="129"/>
      <c r="AE12" s="130"/>
    </row>
    <row r="13" spans="1:31" ht="18" customHeight="1" x14ac:dyDescent="0.25">
      <c r="A13" s="101" t="s">
        <v>23</v>
      </c>
      <c r="B13" s="102">
        <f t="shared" si="1"/>
        <v>42590</v>
      </c>
      <c r="C13" s="116"/>
      <c r="D13" s="117"/>
      <c r="E13" s="118"/>
      <c r="F13" s="119"/>
      <c r="G13" s="118"/>
      <c r="H13" s="119"/>
      <c r="I13" s="120"/>
      <c r="J13" s="118"/>
      <c r="K13" s="119"/>
      <c r="L13" s="120"/>
      <c r="M13" s="118"/>
      <c r="N13" s="56"/>
      <c r="O13" s="57"/>
      <c r="P13" s="55"/>
      <c r="Q13" s="56"/>
      <c r="R13" s="57"/>
      <c r="S13" s="55"/>
      <c r="T13" s="56"/>
      <c r="U13" s="57"/>
      <c r="V13" s="55"/>
      <c r="W13" s="104">
        <f t="shared" si="0"/>
        <v>0</v>
      </c>
      <c r="X13" s="178"/>
      <c r="Y13" s="179"/>
      <c r="Z13" s="179"/>
      <c r="AA13" s="180"/>
      <c r="AB13" s="126"/>
      <c r="AC13" s="165"/>
      <c r="AD13" s="165"/>
      <c r="AE13" s="116"/>
    </row>
    <row r="14" spans="1:31" ht="18" customHeight="1" x14ac:dyDescent="0.25">
      <c r="A14" s="101" t="s">
        <v>17</v>
      </c>
      <c r="B14" s="102">
        <f t="shared" si="1"/>
        <v>42591</v>
      </c>
      <c r="C14" s="116"/>
      <c r="D14" s="117"/>
      <c r="E14" s="118"/>
      <c r="F14" s="119"/>
      <c r="G14" s="118"/>
      <c r="H14" s="119"/>
      <c r="I14" s="120"/>
      <c r="J14" s="118"/>
      <c r="K14" s="119"/>
      <c r="L14" s="120"/>
      <c r="M14" s="118"/>
      <c r="N14" s="53"/>
      <c r="O14" s="54"/>
      <c r="P14" s="52"/>
      <c r="Q14" s="53"/>
      <c r="R14" s="54"/>
      <c r="S14" s="52"/>
      <c r="T14" s="53"/>
      <c r="U14" s="54"/>
      <c r="V14" s="52"/>
      <c r="W14" s="104">
        <f t="shared" si="0"/>
        <v>0</v>
      </c>
      <c r="X14" s="178"/>
      <c r="Y14" s="179"/>
      <c r="Z14" s="179"/>
      <c r="AA14" s="180"/>
      <c r="AB14" s="126"/>
      <c r="AC14" s="165"/>
      <c r="AD14" s="165"/>
      <c r="AE14" s="116"/>
    </row>
    <row r="15" spans="1:31" ht="18" customHeight="1" x14ac:dyDescent="0.25">
      <c r="A15" s="101" t="s">
        <v>18</v>
      </c>
      <c r="B15" s="102">
        <f t="shared" si="1"/>
        <v>42592</v>
      </c>
      <c r="C15" s="116"/>
      <c r="D15" s="117"/>
      <c r="E15" s="118"/>
      <c r="F15" s="119"/>
      <c r="G15" s="118"/>
      <c r="H15" s="119"/>
      <c r="I15" s="120"/>
      <c r="J15" s="118"/>
      <c r="K15" s="119"/>
      <c r="L15" s="120"/>
      <c r="M15" s="118"/>
      <c r="N15" s="56"/>
      <c r="O15" s="57"/>
      <c r="P15" s="55"/>
      <c r="Q15" s="56"/>
      <c r="R15" s="57"/>
      <c r="S15" s="55"/>
      <c r="T15" s="56"/>
      <c r="U15" s="57"/>
      <c r="V15" s="55"/>
      <c r="W15" s="104">
        <f t="shared" si="0"/>
        <v>0</v>
      </c>
      <c r="X15" s="178"/>
      <c r="Y15" s="179"/>
      <c r="Z15" s="179"/>
      <c r="AA15" s="180"/>
      <c r="AB15" s="126"/>
      <c r="AC15" s="165"/>
      <c r="AD15" s="165"/>
      <c r="AE15" s="116"/>
    </row>
    <row r="16" spans="1:31" ht="18" customHeight="1" x14ac:dyDescent="0.25">
      <c r="A16" s="101" t="s">
        <v>19</v>
      </c>
      <c r="B16" s="102">
        <f t="shared" si="1"/>
        <v>42593</v>
      </c>
      <c r="C16" s="116"/>
      <c r="D16" s="117"/>
      <c r="E16" s="118"/>
      <c r="F16" s="119"/>
      <c r="G16" s="118"/>
      <c r="H16" s="119"/>
      <c r="I16" s="120"/>
      <c r="J16" s="118"/>
      <c r="K16" s="119"/>
      <c r="L16" s="120"/>
      <c r="M16" s="118"/>
      <c r="N16" s="53"/>
      <c r="O16" s="54"/>
      <c r="P16" s="52"/>
      <c r="Q16" s="53"/>
      <c r="R16" s="54"/>
      <c r="S16" s="52"/>
      <c r="T16" s="53"/>
      <c r="U16" s="54"/>
      <c r="V16" s="52"/>
      <c r="W16" s="104">
        <f t="shared" si="0"/>
        <v>0</v>
      </c>
      <c r="X16" s="178"/>
      <c r="Y16" s="179"/>
      <c r="Z16" s="179"/>
      <c r="AA16" s="180"/>
      <c r="AB16" s="126"/>
      <c r="AC16" s="165"/>
      <c r="AD16" s="165"/>
      <c r="AE16" s="116"/>
    </row>
    <row r="17" spans="1:31" ht="18" customHeight="1" x14ac:dyDescent="0.25">
      <c r="A17" s="101" t="s">
        <v>20</v>
      </c>
      <c r="B17" s="102">
        <f t="shared" si="1"/>
        <v>42594</v>
      </c>
      <c r="C17" s="116"/>
      <c r="D17" s="117"/>
      <c r="E17" s="118"/>
      <c r="F17" s="119"/>
      <c r="G17" s="118"/>
      <c r="H17" s="119"/>
      <c r="I17" s="120"/>
      <c r="J17" s="118"/>
      <c r="K17" s="119"/>
      <c r="L17" s="120"/>
      <c r="M17" s="118"/>
      <c r="N17" s="56"/>
      <c r="O17" s="57"/>
      <c r="P17" s="55"/>
      <c r="Q17" s="56"/>
      <c r="R17" s="57"/>
      <c r="S17" s="55"/>
      <c r="T17" s="56"/>
      <c r="U17" s="57"/>
      <c r="V17" s="55"/>
      <c r="W17" s="104">
        <f t="shared" si="0"/>
        <v>0</v>
      </c>
      <c r="X17" s="178"/>
      <c r="Y17" s="179"/>
      <c r="Z17" s="179"/>
      <c r="AA17" s="180"/>
      <c r="AB17" s="126"/>
      <c r="AC17" s="165"/>
      <c r="AD17" s="165"/>
      <c r="AE17" s="116"/>
    </row>
    <row r="18" spans="1:31" ht="18" customHeight="1" x14ac:dyDescent="0.25">
      <c r="A18" s="140" t="s">
        <v>21</v>
      </c>
      <c r="B18" s="142">
        <f t="shared" si="1"/>
        <v>42595</v>
      </c>
      <c r="C18" s="133"/>
      <c r="D18" s="154"/>
      <c r="E18" s="155"/>
      <c r="F18" s="156"/>
      <c r="G18" s="155"/>
      <c r="H18" s="156"/>
      <c r="I18" s="157"/>
      <c r="J18" s="155"/>
      <c r="K18" s="156"/>
      <c r="L18" s="157"/>
      <c r="M18" s="155"/>
      <c r="N18" s="50"/>
      <c r="O18" s="51"/>
      <c r="P18" s="49"/>
      <c r="Q18" s="50"/>
      <c r="R18" s="51"/>
      <c r="S18" s="49"/>
      <c r="T18" s="50"/>
      <c r="U18" s="51"/>
      <c r="V18" s="49"/>
      <c r="W18" s="145">
        <f t="shared" si="0"/>
        <v>0</v>
      </c>
      <c r="X18" s="253"/>
      <c r="Y18" s="254"/>
      <c r="Z18" s="254"/>
      <c r="AA18" s="255"/>
      <c r="AB18" s="160"/>
      <c r="AC18" s="132"/>
      <c r="AD18" s="132"/>
      <c r="AE18" s="133"/>
    </row>
    <row r="19" spans="1:31" ht="18" customHeight="1" x14ac:dyDescent="0.25">
      <c r="A19" s="140" t="s">
        <v>22</v>
      </c>
      <c r="B19" s="141">
        <f>B18+1</f>
        <v>42596</v>
      </c>
      <c r="C19" s="130"/>
      <c r="D19" s="150"/>
      <c r="E19" s="151"/>
      <c r="F19" s="152"/>
      <c r="G19" s="151"/>
      <c r="H19" s="152"/>
      <c r="I19" s="153"/>
      <c r="J19" s="151"/>
      <c r="K19" s="152"/>
      <c r="L19" s="153"/>
      <c r="M19" s="151"/>
      <c r="N19" s="47"/>
      <c r="O19" s="48"/>
      <c r="P19" s="46"/>
      <c r="Q19" s="47"/>
      <c r="R19" s="48"/>
      <c r="S19" s="46"/>
      <c r="T19" s="47"/>
      <c r="U19" s="48"/>
      <c r="V19" s="46"/>
      <c r="W19" s="144">
        <f t="shared" si="0"/>
        <v>0</v>
      </c>
      <c r="X19" s="253"/>
      <c r="Y19" s="254"/>
      <c r="Z19" s="254"/>
      <c r="AA19" s="255"/>
      <c r="AB19" s="159"/>
      <c r="AC19" s="129"/>
      <c r="AD19" s="129"/>
      <c r="AE19" s="130"/>
    </row>
    <row r="20" spans="1:31" ht="18" customHeight="1" x14ac:dyDescent="0.25">
      <c r="A20" s="101" t="s">
        <v>23</v>
      </c>
      <c r="B20" s="102">
        <f>B19+1</f>
        <v>42597</v>
      </c>
      <c r="C20" s="116"/>
      <c r="D20" s="117"/>
      <c r="E20" s="118"/>
      <c r="F20" s="119"/>
      <c r="G20" s="118"/>
      <c r="H20" s="119"/>
      <c r="I20" s="120"/>
      <c r="J20" s="118"/>
      <c r="K20" s="119"/>
      <c r="L20" s="120"/>
      <c r="M20" s="118"/>
      <c r="N20" s="53"/>
      <c r="O20" s="54"/>
      <c r="P20" s="52"/>
      <c r="Q20" s="53"/>
      <c r="R20" s="54"/>
      <c r="S20" s="52"/>
      <c r="T20" s="53"/>
      <c r="U20" s="54"/>
      <c r="V20" s="52"/>
      <c r="W20" s="104">
        <f t="shared" si="0"/>
        <v>0</v>
      </c>
      <c r="X20" s="178"/>
      <c r="Y20" s="179"/>
      <c r="Z20" s="179"/>
      <c r="AA20" s="180"/>
      <c r="AB20" s="126"/>
      <c r="AC20" s="165"/>
      <c r="AD20" s="165"/>
      <c r="AE20" s="116"/>
    </row>
    <row r="21" spans="1:31" ht="18" customHeight="1" x14ac:dyDescent="0.25">
      <c r="A21" s="101" t="s">
        <v>17</v>
      </c>
      <c r="B21" s="102">
        <f>B20+1</f>
        <v>42598</v>
      </c>
      <c r="C21" s="116"/>
      <c r="D21" s="117"/>
      <c r="E21" s="118"/>
      <c r="F21" s="119"/>
      <c r="G21" s="118"/>
      <c r="H21" s="119"/>
      <c r="I21" s="120"/>
      <c r="J21" s="118"/>
      <c r="K21" s="119"/>
      <c r="L21" s="120"/>
      <c r="M21" s="118"/>
      <c r="N21" s="56"/>
      <c r="O21" s="57"/>
      <c r="P21" s="55"/>
      <c r="Q21" s="56"/>
      <c r="R21" s="57"/>
      <c r="S21" s="55"/>
      <c r="T21" s="56"/>
      <c r="U21" s="57"/>
      <c r="V21" s="55"/>
      <c r="W21" s="104">
        <f t="shared" si="0"/>
        <v>0</v>
      </c>
      <c r="X21" s="178"/>
      <c r="Y21" s="179"/>
      <c r="Z21" s="179"/>
      <c r="AA21" s="180"/>
      <c r="AB21" s="126"/>
      <c r="AC21" s="165"/>
      <c r="AD21" s="165"/>
      <c r="AE21" s="116"/>
    </row>
    <row r="22" spans="1:31" ht="18" customHeight="1" x14ac:dyDescent="0.25">
      <c r="A22" s="101" t="s">
        <v>18</v>
      </c>
      <c r="B22" s="102">
        <f t="shared" ref="B22:B36" si="2">B21+1</f>
        <v>42599</v>
      </c>
      <c r="C22" s="116"/>
      <c r="D22" s="117"/>
      <c r="E22" s="118"/>
      <c r="F22" s="119"/>
      <c r="G22" s="118"/>
      <c r="H22" s="119"/>
      <c r="I22" s="120"/>
      <c r="J22" s="118"/>
      <c r="K22" s="119"/>
      <c r="L22" s="120"/>
      <c r="M22" s="118"/>
      <c r="N22" s="53"/>
      <c r="O22" s="54"/>
      <c r="P22" s="52"/>
      <c r="Q22" s="53"/>
      <c r="R22" s="54"/>
      <c r="S22" s="52"/>
      <c r="T22" s="53"/>
      <c r="U22" s="54"/>
      <c r="V22" s="52"/>
      <c r="W22" s="104">
        <f t="shared" si="0"/>
        <v>0</v>
      </c>
      <c r="X22" s="178"/>
      <c r="Y22" s="179"/>
      <c r="Z22" s="179"/>
      <c r="AA22" s="180"/>
      <c r="AB22" s="126"/>
      <c r="AC22" s="165"/>
      <c r="AD22" s="165"/>
      <c r="AE22" s="116"/>
    </row>
    <row r="23" spans="1:31" ht="18" customHeight="1" x14ac:dyDescent="0.25">
      <c r="A23" s="101" t="s">
        <v>19</v>
      </c>
      <c r="B23" s="102">
        <f t="shared" si="2"/>
        <v>42600</v>
      </c>
      <c r="C23" s="116"/>
      <c r="D23" s="117"/>
      <c r="E23" s="118"/>
      <c r="F23" s="119"/>
      <c r="G23" s="118"/>
      <c r="H23" s="119"/>
      <c r="I23" s="120"/>
      <c r="J23" s="118"/>
      <c r="K23" s="119"/>
      <c r="L23" s="120"/>
      <c r="M23" s="118"/>
      <c r="N23" s="56"/>
      <c r="O23" s="57"/>
      <c r="P23" s="55"/>
      <c r="Q23" s="56"/>
      <c r="R23" s="57"/>
      <c r="S23" s="55"/>
      <c r="T23" s="56"/>
      <c r="U23" s="57"/>
      <c r="V23" s="55"/>
      <c r="W23" s="104">
        <f t="shared" si="0"/>
        <v>0</v>
      </c>
      <c r="X23" s="178"/>
      <c r="Y23" s="179"/>
      <c r="Z23" s="179"/>
      <c r="AA23" s="180"/>
      <c r="AB23" s="126"/>
      <c r="AC23" s="165"/>
      <c r="AD23" s="165"/>
      <c r="AE23" s="116"/>
    </row>
    <row r="24" spans="1:31" ht="18" customHeight="1" x14ac:dyDescent="0.25">
      <c r="A24" s="101" t="s">
        <v>20</v>
      </c>
      <c r="B24" s="103">
        <f t="shared" si="2"/>
        <v>42601</v>
      </c>
      <c r="C24" s="121"/>
      <c r="D24" s="122"/>
      <c r="E24" s="123"/>
      <c r="F24" s="124"/>
      <c r="G24" s="123"/>
      <c r="H24" s="124"/>
      <c r="I24" s="125"/>
      <c r="J24" s="123"/>
      <c r="K24" s="124"/>
      <c r="L24" s="125"/>
      <c r="M24" s="123"/>
      <c r="N24" s="40"/>
      <c r="O24" s="41"/>
      <c r="P24" s="39"/>
      <c r="Q24" s="40"/>
      <c r="R24" s="41"/>
      <c r="S24" s="39"/>
      <c r="T24" s="40"/>
      <c r="U24" s="41"/>
      <c r="V24" s="39"/>
      <c r="W24" s="105">
        <f t="shared" si="0"/>
        <v>0</v>
      </c>
      <c r="X24" s="134"/>
      <c r="Y24" s="135"/>
      <c r="Z24" s="135"/>
      <c r="AA24" s="136"/>
      <c r="AB24" s="131"/>
      <c r="AC24" s="169"/>
      <c r="AD24" s="169"/>
      <c r="AE24" s="121"/>
    </row>
    <row r="25" spans="1:31" ht="18" customHeight="1" x14ac:dyDescent="0.25">
      <c r="A25" s="140" t="s">
        <v>21</v>
      </c>
      <c r="B25" s="141">
        <f t="shared" si="2"/>
        <v>42602</v>
      </c>
      <c r="C25" s="130"/>
      <c r="D25" s="150"/>
      <c r="E25" s="151"/>
      <c r="F25" s="152"/>
      <c r="G25" s="151"/>
      <c r="H25" s="152"/>
      <c r="I25" s="153"/>
      <c r="J25" s="151"/>
      <c r="K25" s="152"/>
      <c r="L25" s="153"/>
      <c r="M25" s="151"/>
      <c r="N25" s="47"/>
      <c r="O25" s="48"/>
      <c r="P25" s="46"/>
      <c r="Q25" s="47"/>
      <c r="R25" s="48"/>
      <c r="S25" s="46"/>
      <c r="T25" s="47"/>
      <c r="U25" s="48"/>
      <c r="V25" s="46"/>
      <c r="W25" s="144">
        <f t="shared" si="0"/>
        <v>0</v>
      </c>
      <c r="X25" s="253"/>
      <c r="Y25" s="254"/>
      <c r="Z25" s="254"/>
      <c r="AA25" s="255"/>
      <c r="AB25" s="159"/>
      <c r="AC25" s="129"/>
      <c r="AD25" s="129"/>
      <c r="AE25" s="130"/>
    </row>
    <row r="26" spans="1:31" ht="18" customHeight="1" x14ac:dyDescent="0.25">
      <c r="A26" s="140" t="s">
        <v>22</v>
      </c>
      <c r="B26" s="141">
        <f t="shared" si="2"/>
        <v>42603</v>
      </c>
      <c r="C26" s="130"/>
      <c r="D26" s="150"/>
      <c r="E26" s="151"/>
      <c r="F26" s="152"/>
      <c r="G26" s="151"/>
      <c r="H26" s="152"/>
      <c r="I26" s="153"/>
      <c r="J26" s="151"/>
      <c r="K26" s="152"/>
      <c r="L26" s="153"/>
      <c r="M26" s="151"/>
      <c r="N26" s="44"/>
      <c r="O26" s="45"/>
      <c r="P26" s="43"/>
      <c r="Q26" s="44"/>
      <c r="R26" s="45"/>
      <c r="S26" s="43"/>
      <c r="T26" s="44"/>
      <c r="U26" s="45"/>
      <c r="V26" s="43"/>
      <c r="W26" s="144">
        <f t="shared" si="0"/>
        <v>0</v>
      </c>
      <c r="X26" s="253"/>
      <c r="Y26" s="254"/>
      <c r="Z26" s="254"/>
      <c r="AA26" s="255"/>
      <c r="AB26" s="159"/>
      <c r="AC26" s="129"/>
      <c r="AD26" s="129"/>
      <c r="AE26" s="130"/>
    </row>
    <row r="27" spans="1:31" ht="18" customHeight="1" x14ac:dyDescent="0.25">
      <c r="A27" s="101" t="s">
        <v>23</v>
      </c>
      <c r="B27" s="102">
        <f t="shared" si="2"/>
        <v>42604</v>
      </c>
      <c r="C27" s="116"/>
      <c r="D27" s="117"/>
      <c r="E27" s="118"/>
      <c r="F27" s="119"/>
      <c r="G27" s="118"/>
      <c r="H27" s="119"/>
      <c r="I27" s="120"/>
      <c r="J27" s="118"/>
      <c r="K27" s="119"/>
      <c r="L27" s="120"/>
      <c r="M27" s="118"/>
      <c r="N27" s="56"/>
      <c r="O27" s="57"/>
      <c r="P27" s="55"/>
      <c r="Q27" s="56"/>
      <c r="R27" s="57"/>
      <c r="S27" s="55"/>
      <c r="T27" s="56"/>
      <c r="U27" s="57"/>
      <c r="V27" s="55"/>
      <c r="W27" s="104">
        <f t="shared" si="0"/>
        <v>0</v>
      </c>
      <c r="X27" s="178"/>
      <c r="Y27" s="179"/>
      <c r="Z27" s="179"/>
      <c r="AA27" s="180"/>
      <c r="AB27" s="126"/>
      <c r="AC27" s="165"/>
      <c r="AD27" s="165"/>
      <c r="AE27" s="116"/>
    </row>
    <row r="28" spans="1:31" ht="18" customHeight="1" x14ac:dyDescent="0.25">
      <c r="A28" s="101" t="s">
        <v>17</v>
      </c>
      <c r="B28" s="102">
        <f t="shared" si="2"/>
        <v>42605</v>
      </c>
      <c r="C28" s="116"/>
      <c r="D28" s="117"/>
      <c r="E28" s="118"/>
      <c r="F28" s="119"/>
      <c r="G28" s="118"/>
      <c r="H28" s="119"/>
      <c r="I28" s="120"/>
      <c r="J28" s="118"/>
      <c r="K28" s="119"/>
      <c r="L28" s="120"/>
      <c r="M28" s="118"/>
      <c r="N28" s="53"/>
      <c r="O28" s="54"/>
      <c r="P28" s="52"/>
      <c r="Q28" s="53"/>
      <c r="R28" s="54"/>
      <c r="S28" s="52"/>
      <c r="T28" s="53"/>
      <c r="U28" s="54"/>
      <c r="V28" s="52"/>
      <c r="W28" s="104">
        <f t="shared" si="0"/>
        <v>0</v>
      </c>
      <c r="X28" s="178"/>
      <c r="Y28" s="179"/>
      <c r="Z28" s="179"/>
      <c r="AA28" s="180"/>
      <c r="AB28" s="126"/>
      <c r="AC28" s="165"/>
      <c r="AD28" s="165"/>
      <c r="AE28" s="116"/>
    </row>
    <row r="29" spans="1:31" ht="18" customHeight="1" x14ac:dyDescent="0.25">
      <c r="A29" s="101" t="s">
        <v>18</v>
      </c>
      <c r="B29" s="102">
        <f t="shared" si="2"/>
        <v>42606</v>
      </c>
      <c r="C29" s="116"/>
      <c r="D29" s="117"/>
      <c r="E29" s="118"/>
      <c r="F29" s="119"/>
      <c r="G29" s="118"/>
      <c r="H29" s="119"/>
      <c r="I29" s="120"/>
      <c r="J29" s="118"/>
      <c r="K29" s="119"/>
      <c r="L29" s="120"/>
      <c r="M29" s="118"/>
      <c r="N29" s="56"/>
      <c r="O29" s="57"/>
      <c r="P29" s="55"/>
      <c r="Q29" s="56"/>
      <c r="R29" s="57"/>
      <c r="S29" s="55"/>
      <c r="T29" s="56"/>
      <c r="U29" s="57"/>
      <c r="V29" s="55"/>
      <c r="W29" s="104">
        <f t="shared" si="0"/>
        <v>0</v>
      </c>
      <c r="X29" s="178"/>
      <c r="Y29" s="179"/>
      <c r="Z29" s="179"/>
      <c r="AA29" s="180"/>
      <c r="AB29" s="126"/>
      <c r="AC29" s="165"/>
      <c r="AD29" s="165"/>
      <c r="AE29" s="116"/>
    </row>
    <row r="30" spans="1:31" ht="18" customHeight="1" x14ac:dyDescent="0.25">
      <c r="A30" s="101" t="s">
        <v>19</v>
      </c>
      <c r="B30" s="103">
        <f t="shared" si="2"/>
        <v>42607</v>
      </c>
      <c r="C30" s="121"/>
      <c r="D30" s="122"/>
      <c r="E30" s="123"/>
      <c r="F30" s="124"/>
      <c r="G30" s="123"/>
      <c r="H30" s="124"/>
      <c r="I30" s="125"/>
      <c r="J30" s="123"/>
      <c r="K30" s="124"/>
      <c r="L30" s="125"/>
      <c r="M30" s="123"/>
      <c r="N30" s="40"/>
      <c r="O30" s="41"/>
      <c r="P30" s="39"/>
      <c r="Q30" s="40"/>
      <c r="R30" s="41"/>
      <c r="S30" s="39"/>
      <c r="T30" s="40"/>
      <c r="U30" s="41"/>
      <c r="V30" s="39"/>
      <c r="W30" s="105">
        <f t="shared" si="0"/>
        <v>0</v>
      </c>
      <c r="X30" s="178"/>
      <c r="Y30" s="179"/>
      <c r="Z30" s="179"/>
      <c r="AA30" s="180"/>
      <c r="AB30" s="131"/>
      <c r="AC30" s="169"/>
      <c r="AD30" s="169"/>
      <c r="AE30" s="121"/>
    </row>
    <row r="31" spans="1:31" ht="18" customHeight="1" x14ac:dyDescent="0.25">
      <c r="A31" s="101" t="s">
        <v>20</v>
      </c>
      <c r="B31" s="102">
        <f t="shared" si="2"/>
        <v>42608</v>
      </c>
      <c r="C31" s="116"/>
      <c r="D31" s="117"/>
      <c r="E31" s="118"/>
      <c r="F31" s="119"/>
      <c r="G31" s="118"/>
      <c r="H31" s="119"/>
      <c r="I31" s="120"/>
      <c r="J31" s="118"/>
      <c r="K31" s="119"/>
      <c r="L31" s="120"/>
      <c r="M31" s="118"/>
      <c r="N31" s="56"/>
      <c r="O31" s="57"/>
      <c r="P31" s="55"/>
      <c r="Q31" s="56"/>
      <c r="R31" s="57"/>
      <c r="S31" s="55"/>
      <c r="T31" s="56"/>
      <c r="U31" s="57"/>
      <c r="V31" s="55"/>
      <c r="W31" s="104">
        <f t="shared" si="0"/>
        <v>0</v>
      </c>
      <c r="X31" s="178"/>
      <c r="Y31" s="179"/>
      <c r="Z31" s="179"/>
      <c r="AA31" s="180"/>
      <c r="AB31" s="126"/>
      <c r="AC31" s="165"/>
      <c r="AD31" s="165"/>
      <c r="AE31" s="116"/>
    </row>
    <row r="32" spans="1:31" ht="18" customHeight="1" x14ac:dyDescent="0.25">
      <c r="A32" s="140" t="s">
        <v>21</v>
      </c>
      <c r="B32" s="141">
        <f t="shared" si="2"/>
        <v>42609</v>
      </c>
      <c r="C32" s="130"/>
      <c r="D32" s="150"/>
      <c r="E32" s="151"/>
      <c r="F32" s="152"/>
      <c r="G32" s="151"/>
      <c r="H32" s="152"/>
      <c r="I32" s="153"/>
      <c r="J32" s="151"/>
      <c r="K32" s="152"/>
      <c r="L32" s="153"/>
      <c r="M32" s="151"/>
      <c r="N32" s="44"/>
      <c r="O32" s="45"/>
      <c r="P32" s="43"/>
      <c r="Q32" s="44"/>
      <c r="R32" s="45"/>
      <c r="S32" s="43"/>
      <c r="T32" s="44"/>
      <c r="U32" s="45"/>
      <c r="V32" s="43"/>
      <c r="W32" s="144">
        <f t="shared" si="0"/>
        <v>0</v>
      </c>
      <c r="X32" s="253"/>
      <c r="Y32" s="254"/>
      <c r="Z32" s="254"/>
      <c r="AA32" s="255"/>
      <c r="AB32" s="159"/>
      <c r="AC32" s="129"/>
      <c r="AD32" s="129"/>
      <c r="AE32" s="130"/>
    </row>
    <row r="33" spans="1:31" ht="18" customHeight="1" x14ac:dyDescent="0.25">
      <c r="A33" s="140" t="s">
        <v>22</v>
      </c>
      <c r="B33" s="141">
        <f>B32+1</f>
        <v>42610</v>
      </c>
      <c r="C33" s="130"/>
      <c r="D33" s="150"/>
      <c r="E33" s="151"/>
      <c r="F33" s="152"/>
      <c r="G33" s="151"/>
      <c r="H33" s="152"/>
      <c r="I33" s="153"/>
      <c r="J33" s="151"/>
      <c r="K33" s="152"/>
      <c r="L33" s="153"/>
      <c r="M33" s="151"/>
      <c r="N33" s="47"/>
      <c r="O33" s="48"/>
      <c r="P33" s="46"/>
      <c r="Q33" s="47"/>
      <c r="R33" s="48"/>
      <c r="S33" s="46"/>
      <c r="T33" s="47"/>
      <c r="U33" s="48"/>
      <c r="V33" s="46"/>
      <c r="W33" s="144">
        <f t="shared" si="0"/>
        <v>0</v>
      </c>
      <c r="X33" s="253"/>
      <c r="Y33" s="254"/>
      <c r="Z33" s="254"/>
      <c r="AA33" s="255"/>
      <c r="AB33" s="159"/>
      <c r="AC33" s="129"/>
      <c r="AD33" s="129"/>
      <c r="AE33" s="130"/>
    </row>
    <row r="34" spans="1:31" ht="18" customHeight="1" x14ac:dyDescent="0.25">
      <c r="A34" s="101" t="s">
        <v>23</v>
      </c>
      <c r="B34" s="102">
        <f t="shared" si="2"/>
        <v>42611</v>
      </c>
      <c r="C34" s="116"/>
      <c r="D34" s="117"/>
      <c r="E34" s="118"/>
      <c r="F34" s="119"/>
      <c r="G34" s="118"/>
      <c r="H34" s="119"/>
      <c r="I34" s="120"/>
      <c r="J34" s="118"/>
      <c r="K34" s="119"/>
      <c r="L34" s="120"/>
      <c r="M34" s="118"/>
      <c r="N34" s="53"/>
      <c r="O34" s="54"/>
      <c r="P34" s="52"/>
      <c r="Q34" s="53"/>
      <c r="R34" s="54"/>
      <c r="S34" s="52"/>
      <c r="T34" s="53"/>
      <c r="U34" s="54"/>
      <c r="V34" s="52"/>
      <c r="W34" s="104">
        <f t="shared" si="0"/>
        <v>0</v>
      </c>
      <c r="X34" s="178"/>
      <c r="Y34" s="179"/>
      <c r="Z34" s="179"/>
      <c r="AA34" s="180"/>
      <c r="AB34" s="126"/>
      <c r="AC34" s="165"/>
      <c r="AD34" s="165"/>
      <c r="AE34" s="116"/>
    </row>
    <row r="35" spans="1:31" ht="18" customHeight="1" x14ac:dyDescent="0.25">
      <c r="A35" s="101" t="s">
        <v>17</v>
      </c>
      <c r="B35" s="102">
        <f t="shared" si="2"/>
        <v>42612</v>
      </c>
      <c r="C35" s="116"/>
      <c r="D35" s="117"/>
      <c r="E35" s="118"/>
      <c r="F35" s="119"/>
      <c r="G35" s="118"/>
      <c r="H35" s="119"/>
      <c r="I35" s="120"/>
      <c r="J35" s="118"/>
      <c r="K35" s="119"/>
      <c r="L35" s="120"/>
      <c r="M35" s="118"/>
      <c r="N35" s="56"/>
      <c r="O35" s="57"/>
      <c r="P35" s="55"/>
      <c r="Q35" s="56"/>
      <c r="R35" s="57"/>
      <c r="S35" s="55"/>
      <c r="T35" s="56"/>
      <c r="U35" s="57"/>
      <c r="V35" s="55"/>
      <c r="W35" s="104">
        <f t="shared" si="0"/>
        <v>0</v>
      </c>
      <c r="X35" s="178"/>
      <c r="Y35" s="179"/>
      <c r="Z35" s="179"/>
      <c r="AA35" s="180"/>
      <c r="AB35" s="126"/>
      <c r="AC35" s="165"/>
      <c r="AD35" s="165"/>
      <c r="AE35" s="116"/>
    </row>
    <row r="36" spans="1:31" ht="18" customHeight="1" x14ac:dyDescent="0.25">
      <c r="A36" s="101" t="s">
        <v>18</v>
      </c>
      <c r="B36" s="103">
        <f t="shared" si="2"/>
        <v>42613</v>
      </c>
      <c r="C36" s="121"/>
      <c r="D36" s="122"/>
      <c r="E36" s="123"/>
      <c r="F36" s="124"/>
      <c r="G36" s="123"/>
      <c r="H36" s="124"/>
      <c r="I36" s="125"/>
      <c r="J36" s="123"/>
      <c r="K36" s="124"/>
      <c r="L36" s="125"/>
      <c r="M36" s="123"/>
      <c r="N36" s="40"/>
      <c r="O36" s="41"/>
      <c r="P36" s="39"/>
      <c r="Q36" s="40"/>
      <c r="R36" s="41"/>
      <c r="S36" s="39"/>
      <c r="T36" s="40"/>
      <c r="U36" s="41"/>
      <c r="V36" s="39"/>
      <c r="W36" s="105">
        <f t="shared" si="0"/>
        <v>0</v>
      </c>
      <c r="X36" s="178"/>
      <c r="Y36" s="179"/>
      <c r="Z36" s="179"/>
      <c r="AA36" s="180"/>
      <c r="AB36" s="131"/>
      <c r="AC36" s="169"/>
      <c r="AD36" s="169"/>
      <c r="AE36" s="121"/>
    </row>
    <row r="37" spans="1:31" ht="18" customHeight="1" thickBot="1" x14ac:dyDescent="0.3">
      <c r="A37" s="28"/>
      <c r="B37" s="29"/>
      <c r="C37" s="30" t="s">
        <v>5</v>
      </c>
      <c r="D37" s="31">
        <f t="shared" ref="D37:W37" si="3">SUM(D6:D36)</f>
        <v>0</v>
      </c>
      <c r="E37" s="32">
        <f t="shared" si="3"/>
        <v>0</v>
      </c>
      <c r="F37" s="33">
        <f t="shared" si="3"/>
        <v>0</v>
      </c>
      <c r="G37" s="32">
        <f t="shared" si="3"/>
        <v>0</v>
      </c>
      <c r="H37" s="34">
        <f t="shared" si="3"/>
        <v>0</v>
      </c>
      <c r="I37" s="35">
        <f t="shared" si="3"/>
        <v>0</v>
      </c>
      <c r="J37" s="32">
        <f t="shared" si="3"/>
        <v>0</v>
      </c>
      <c r="K37" s="34">
        <f t="shared" si="3"/>
        <v>0</v>
      </c>
      <c r="L37" s="35">
        <f t="shared" si="3"/>
        <v>0</v>
      </c>
      <c r="M37" s="32">
        <f t="shared" si="3"/>
        <v>0</v>
      </c>
      <c r="N37" s="34">
        <f t="shared" si="3"/>
        <v>0</v>
      </c>
      <c r="O37" s="35">
        <f t="shared" si="3"/>
        <v>0</v>
      </c>
      <c r="P37" s="32">
        <f t="shared" si="3"/>
        <v>0</v>
      </c>
      <c r="Q37" s="31">
        <f t="shared" si="3"/>
        <v>0</v>
      </c>
      <c r="R37" s="31">
        <f t="shared" si="3"/>
        <v>0</v>
      </c>
      <c r="S37" s="35">
        <f t="shared" si="3"/>
        <v>0</v>
      </c>
      <c r="T37" s="31">
        <f t="shared" si="3"/>
        <v>0</v>
      </c>
      <c r="U37" s="31">
        <f t="shared" si="3"/>
        <v>0</v>
      </c>
      <c r="V37" s="35">
        <f t="shared" si="3"/>
        <v>0</v>
      </c>
      <c r="W37" s="93">
        <f t="shared" si="3"/>
        <v>0</v>
      </c>
      <c r="X37" s="256">
        <f>SUM(X6:AA36)</f>
        <v>0</v>
      </c>
      <c r="Y37" s="257"/>
      <c r="Z37" s="257"/>
      <c r="AA37" s="258"/>
      <c r="AB37" s="36">
        <f>SUM(AB6:AB36)</f>
        <v>0</v>
      </c>
      <c r="AC37" s="36">
        <f>SUM(AC6:AC36)</f>
        <v>0</v>
      </c>
      <c r="AD37" s="36">
        <f>SUM(AD6:AD36)</f>
        <v>0</v>
      </c>
      <c r="AE37" s="37">
        <f>SUM(AE6:AE36)</f>
        <v>0</v>
      </c>
    </row>
    <row r="38" spans="1:31" ht="16.5" thickTop="1" thickBot="1" x14ac:dyDescent="0.3">
      <c r="A38" s="63"/>
      <c r="B38" s="2"/>
      <c r="C38" s="63"/>
      <c r="D38" s="63"/>
      <c r="E38" s="3"/>
      <c r="F38" s="63"/>
      <c r="G38" s="63"/>
      <c r="H38" s="63"/>
      <c r="I38" s="63"/>
      <c r="J38" s="63"/>
      <c r="K38" s="63"/>
      <c r="L38" s="63"/>
      <c r="M38" s="63"/>
      <c r="N38" s="206"/>
      <c r="O38" s="206"/>
      <c r="P38" s="207"/>
      <c r="Q38" s="207"/>
      <c r="S38" s="63"/>
      <c r="T38" s="63"/>
      <c r="U38" s="63"/>
      <c r="V38" s="63"/>
      <c r="W38" s="65"/>
      <c r="X38" s="65"/>
      <c r="Y38" s="65"/>
      <c r="Z38" s="65"/>
      <c r="AA38" s="65"/>
      <c r="AB38" s="208"/>
      <c r="AC38" s="209"/>
      <c r="AD38" s="209"/>
      <c r="AE38" s="209"/>
    </row>
    <row r="39" spans="1:31" x14ac:dyDescent="0.25">
      <c r="A39" s="213" t="s">
        <v>16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0"/>
      <c r="Q39" s="211"/>
      <c r="R39" s="211"/>
      <c r="S39" s="211"/>
      <c r="T39" s="211"/>
      <c r="U39" s="211"/>
      <c r="V39" s="212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x14ac:dyDescent="0.25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6"/>
      <c r="Q40" s="197"/>
      <c r="R40" s="197"/>
      <c r="S40" s="197"/>
      <c r="T40" s="197"/>
      <c r="U40" s="197"/>
      <c r="V40" s="198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x14ac:dyDescent="0.2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6"/>
      <c r="Q41" s="197"/>
      <c r="R41" s="197"/>
      <c r="S41" s="197"/>
      <c r="T41" s="197"/>
      <c r="U41" s="197"/>
      <c r="V41" s="198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x14ac:dyDescent="0.25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6"/>
      <c r="Q42" s="197"/>
      <c r="R42" s="197"/>
      <c r="S42" s="197"/>
      <c r="T42" s="197"/>
      <c r="U42" s="197"/>
      <c r="V42" s="198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x14ac:dyDescent="0.2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6"/>
      <c r="Q43" s="197"/>
      <c r="R43" s="197"/>
      <c r="S43" s="197"/>
      <c r="T43" s="197"/>
      <c r="U43" s="197"/>
      <c r="V43" s="198"/>
      <c r="W43" s="63"/>
      <c r="X43" s="63"/>
      <c r="Y43" s="63"/>
      <c r="Z43" s="63"/>
      <c r="AA43" s="63"/>
      <c r="AB43" s="63"/>
      <c r="AC43" s="63"/>
      <c r="AD43" s="63"/>
      <c r="AE43" s="63"/>
    </row>
    <row r="44" spans="1:31" x14ac:dyDescent="0.2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6"/>
      <c r="Q44" s="197"/>
      <c r="R44" s="197"/>
      <c r="S44" s="197"/>
      <c r="T44" s="197"/>
      <c r="U44" s="197"/>
      <c r="V44" s="198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x14ac:dyDescent="0.2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6"/>
      <c r="Q45" s="197"/>
      <c r="R45" s="197"/>
      <c r="S45" s="197"/>
      <c r="T45" s="197"/>
      <c r="U45" s="197"/>
      <c r="V45" s="198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x14ac:dyDescent="0.2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6"/>
      <c r="Q46" s="197"/>
      <c r="R46" s="197"/>
      <c r="S46" s="197"/>
      <c r="T46" s="197"/>
      <c r="U46" s="197"/>
      <c r="V46" s="198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x14ac:dyDescent="0.2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6"/>
      <c r="Q47" s="197"/>
      <c r="R47" s="197"/>
      <c r="S47" s="197"/>
      <c r="T47" s="197"/>
      <c r="U47" s="197"/>
      <c r="V47" s="198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x14ac:dyDescent="0.2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6"/>
      <c r="Q48" s="197"/>
      <c r="R48" s="197"/>
      <c r="S48" s="197"/>
      <c r="T48" s="197"/>
      <c r="U48" s="197"/>
      <c r="V48" s="198"/>
      <c r="W48" s="63"/>
      <c r="X48" s="63"/>
      <c r="Y48" s="63"/>
      <c r="Z48" s="63"/>
      <c r="AA48" s="63"/>
      <c r="AB48" s="63"/>
      <c r="AC48" s="63"/>
      <c r="AD48" s="63"/>
      <c r="AE48" s="63"/>
    </row>
    <row r="49" spans="1:31" ht="15.75" thickBot="1" x14ac:dyDescent="0.3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199"/>
      <c r="Q49" s="200"/>
      <c r="R49" s="200"/>
      <c r="S49" s="200"/>
      <c r="T49" s="200"/>
      <c r="U49" s="200"/>
      <c r="V49" s="201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x14ac:dyDescent="0.25">
      <c r="A50" s="63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x14ac:dyDescent="0.25">
      <c r="A51" s="63"/>
      <c r="B51" s="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x14ac:dyDescent="0.25">
      <c r="A52" s="63"/>
      <c r="B52" s="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1" x14ac:dyDescent="0.25">
      <c r="A53" s="63"/>
      <c r="B53" s="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x14ac:dyDescent="0.25">
      <c r="A54" s="63"/>
      <c r="B54" s="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x14ac:dyDescent="0.25">
      <c r="A55" s="63"/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x14ac:dyDescent="0.25">
      <c r="A56" s="63"/>
      <c r="B56" s="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x14ac:dyDescent="0.25">
      <c r="A57" s="63"/>
      <c r="B57" s="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x14ac:dyDescent="0.25">
      <c r="A58" s="63"/>
      <c r="B58" s="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1" x14ac:dyDescent="0.25">
      <c r="A59" s="63"/>
      <c r="B59" s="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 x14ac:dyDescent="0.25">
      <c r="A60" s="63"/>
      <c r="B60" s="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 x14ac:dyDescent="0.25">
      <c r="A61" s="63"/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x14ac:dyDescent="0.25">
      <c r="A62" s="63"/>
      <c r="B62" s="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</row>
    <row r="63" spans="1:31" x14ac:dyDescent="0.25">
      <c r="A63" s="63"/>
      <c r="B63" s="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</row>
    <row r="64" spans="1:31" x14ac:dyDescent="0.25">
      <c r="A64" s="63"/>
      <c r="B64" s="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1" x14ac:dyDescent="0.25">
      <c r="A65" s="63"/>
      <c r="B65" s="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x14ac:dyDescent="0.25">
      <c r="A66" s="63"/>
      <c r="B66" s="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x14ac:dyDescent="0.25">
      <c r="A67" s="63"/>
      <c r="B67" s="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1" x14ac:dyDescent="0.25">
      <c r="A68" s="63"/>
      <c r="B68" s="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1" x14ac:dyDescent="0.25">
      <c r="A69" s="63"/>
      <c r="B69" s="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1" x14ac:dyDescent="0.25">
      <c r="A70" s="63"/>
      <c r="B70" s="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5">
      <c r="A71" s="63"/>
      <c r="B71" s="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</row>
    <row r="72" spans="1:31" x14ac:dyDescent="0.25">
      <c r="A72" s="63"/>
      <c r="B72" s="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</row>
    <row r="73" spans="1:31" x14ac:dyDescent="0.25">
      <c r="A73" s="63"/>
      <c r="B73" s="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</row>
    <row r="74" spans="1:31" x14ac:dyDescent="0.25">
      <c r="A74" s="63"/>
      <c r="B74" s="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1" x14ac:dyDescent="0.25">
      <c r="A75" s="63"/>
      <c r="B75" s="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</row>
    <row r="76" spans="1:31" x14ac:dyDescent="0.25">
      <c r="A76" s="63"/>
      <c r="B76" s="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</row>
    <row r="77" spans="1:31" x14ac:dyDescent="0.25">
      <c r="A77" s="63"/>
      <c r="B77" s="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</row>
    <row r="78" spans="1:31" x14ac:dyDescent="0.25">
      <c r="A78" s="63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</row>
    <row r="79" spans="1:31" x14ac:dyDescent="0.25">
      <c r="A79" s="63"/>
      <c r="B79" s="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</row>
    <row r="80" spans="1:31" x14ac:dyDescent="0.25">
      <c r="A80" s="63"/>
      <c r="B80" s="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</row>
    <row r="81" spans="1:31" x14ac:dyDescent="0.25">
      <c r="A81" s="63"/>
      <c r="B81" s="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x14ac:dyDescent="0.25">
      <c r="A82" s="63"/>
      <c r="B82" s="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x14ac:dyDescent="0.25">
      <c r="A83" s="63"/>
      <c r="B83" s="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</row>
    <row r="84" spans="1:31" x14ac:dyDescent="0.25">
      <c r="A84" s="63"/>
      <c r="B84" s="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x14ac:dyDescent="0.25">
      <c r="A85" s="63"/>
      <c r="B85" s="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31" x14ac:dyDescent="0.25">
      <c r="A86" s="63"/>
      <c r="B86" s="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x14ac:dyDescent="0.25">
      <c r="A87" s="63"/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1" x14ac:dyDescent="0.25">
      <c r="A88" s="63"/>
      <c r="B88" s="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</row>
    <row r="89" spans="1:31" x14ac:dyDescent="0.25">
      <c r="A89" s="63"/>
      <c r="B89" s="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x14ac:dyDescent="0.25">
      <c r="A90" s="63"/>
      <c r="B90" s="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x14ac:dyDescent="0.25">
      <c r="A91" s="63"/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</row>
    <row r="92" spans="1:31" x14ac:dyDescent="0.25">
      <c r="A92" s="63"/>
      <c r="B92" s="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</row>
    <row r="93" spans="1:31" x14ac:dyDescent="0.25">
      <c r="A93" s="63"/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</row>
    <row r="94" spans="1:31" x14ac:dyDescent="0.25">
      <c r="A94" s="63"/>
      <c r="B94" s="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x14ac:dyDescent="0.25">
      <c r="A95" s="63"/>
      <c r="B95" s="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</row>
    <row r="96" spans="1:31" x14ac:dyDescent="0.25">
      <c r="A96" s="63"/>
      <c r="B96" s="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</row>
    <row r="97" spans="1:31" x14ac:dyDescent="0.25">
      <c r="A97" s="63"/>
      <c r="B97" s="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</row>
    <row r="98" spans="1:31" x14ac:dyDescent="0.25">
      <c r="A98" s="63"/>
      <c r="B98" s="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x14ac:dyDescent="0.25">
      <c r="A99" s="63"/>
      <c r="B99" s="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</row>
    <row r="100" spans="1:31" x14ac:dyDescent="0.25">
      <c r="A100" s="63"/>
      <c r="B100" s="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</row>
    <row r="101" spans="1:31" x14ac:dyDescent="0.25">
      <c r="A101" s="63"/>
      <c r="B101" s="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</row>
    <row r="102" spans="1:31" x14ac:dyDescent="0.25">
      <c r="A102" s="63"/>
      <c r="B102" s="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</row>
    <row r="103" spans="1:31" x14ac:dyDescent="0.25">
      <c r="A103" s="63"/>
      <c r="B103" s="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</row>
    <row r="104" spans="1:31" x14ac:dyDescent="0.25">
      <c r="A104" s="63"/>
      <c r="B104" s="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x14ac:dyDescent="0.25">
      <c r="A105" s="63"/>
      <c r="B105" s="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</row>
    <row r="106" spans="1:31" x14ac:dyDescent="0.25">
      <c r="A106" s="63"/>
      <c r="B106" s="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</row>
    <row r="107" spans="1:31" x14ac:dyDescent="0.25">
      <c r="A107" s="63"/>
      <c r="B107" s="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</row>
    <row r="108" spans="1:31" x14ac:dyDescent="0.25">
      <c r="A108" s="63"/>
      <c r="B108" s="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</row>
    <row r="109" spans="1:31" x14ac:dyDescent="0.25">
      <c r="A109" s="63"/>
      <c r="B109" s="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</row>
    <row r="110" spans="1:31" x14ac:dyDescent="0.25">
      <c r="A110" s="63"/>
      <c r="B110" s="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</row>
    <row r="111" spans="1:31" x14ac:dyDescent="0.25">
      <c r="A111" s="63"/>
      <c r="B111" s="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</row>
    <row r="112" spans="1:31" x14ac:dyDescent="0.25">
      <c r="A112" s="63"/>
      <c r="B112" s="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</row>
    <row r="113" spans="1:31" x14ac:dyDescent="0.25">
      <c r="A113" s="63"/>
      <c r="B113" s="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</row>
    <row r="114" spans="1:31" x14ac:dyDescent="0.25">
      <c r="A114" s="63"/>
      <c r="B114" s="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</row>
    <row r="115" spans="1:31" x14ac:dyDescent="0.25">
      <c r="A115" s="63"/>
      <c r="B115" s="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</row>
    <row r="116" spans="1:31" x14ac:dyDescent="0.25">
      <c r="A116" s="63"/>
      <c r="B116" s="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</row>
    <row r="117" spans="1:31" x14ac:dyDescent="0.25">
      <c r="A117" s="63"/>
      <c r="B117" s="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</row>
    <row r="118" spans="1:31" x14ac:dyDescent="0.25">
      <c r="A118" s="63"/>
      <c r="B118" s="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</row>
    <row r="119" spans="1:31" x14ac:dyDescent="0.25">
      <c r="A119" s="63"/>
      <c r="B119" s="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</row>
    <row r="120" spans="1:31" x14ac:dyDescent="0.25">
      <c r="A120" s="63"/>
      <c r="B120" s="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spans="1:31" x14ac:dyDescent="0.25">
      <c r="A121" s="63"/>
      <c r="B121" s="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</row>
    <row r="122" spans="1:31" x14ac:dyDescent="0.25">
      <c r="A122" s="63"/>
      <c r="B122" s="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</row>
    <row r="123" spans="1:31" x14ac:dyDescent="0.25">
      <c r="A123" s="63"/>
      <c r="B123" s="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x14ac:dyDescent="0.25">
      <c r="A124" s="63"/>
      <c r="B124" s="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spans="1:31" x14ac:dyDescent="0.25">
      <c r="A125" s="63"/>
      <c r="B125" s="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1" x14ac:dyDescent="0.25">
      <c r="A126" s="63"/>
      <c r="B126" s="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</row>
    <row r="127" spans="1:31" x14ac:dyDescent="0.25">
      <c r="A127" s="63"/>
      <c r="B127" s="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</row>
    <row r="128" spans="1:31" x14ac:dyDescent="0.25">
      <c r="A128" s="63"/>
      <c r="B128" s="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</row>
    <row r="129" spans="1:31" x14ac:dyDescent="0.25">
      <c r="A129" s="63"/>
      <c r="B129" s="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</row>
    <row r="130" spans="1:31" x14ac:dyDescent="0.25">
      <c r="A130" s="63"/>
      <c r="B130" s="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</row>
    <row r="131" spans="1:31" x14ac:dyDescent="0.25">
      <c r="A131" s="63"/>
      <c r="B131" s="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</row>
    <row r="132" spans="1:31" x14ac:dyDescent="0.25">
      <c r="A132" s="63"/>
      <c r="B132" s="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</row>
    <row r="133" spans="1:31" x14ac:dyDescent="0.25">
      <c r="A133" s="63"/>
      <c r="B133" s="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</row>
    <row r="134" spans="1:31" x14ac:dyDescent="0.25">
      <c r="A134" s="63"/>
      <c r="B134" s="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</row>
    <row r="135" spans="1:31" x14ac:dyDescent="0.25">
      <c r="A135" s="63"/>
      <c r="B135" s="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</row>
    <row r="136" spans="1:31" x14ac:dyDescent="0.25">
      <c r="A136" s="63"/>
      <c r="B136" s="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</row>
    <row r="137" spans="1:31" x14ac:dyDescent="0.25">
      <c r="A137" s="63"/>
      <c r="B137" s="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</row>
    <row r="138" spans="1:31" x14ac:dyDescent="0.25">
      <c r="A138" s="63"/>
      <c r="B138" s="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</row>
    <row r="139" spans="1:31" x14ac:dyDescent="0.25">
      <c r="A139" s="63"/>
      <c r="B139" s="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</row>
    <row r="140" spans="1:31" x14ac:dyDescent="0.25">
      <c r="A140" s="63"/>
      <c r="B140" s="2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</row>
    <row r="141" spans="1:31" x14ac:dyDescent="0.25">
      <c r="A141" s="63"/>
      <c r="B141" s="2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</row>
    <row r="142" spans="1:31" x14ac:dyDescent="0.25">
      <c r="A142" s="63"/>
      <c r="B142" s="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</row>
    <row r="143" spans="1:31" x14ac:dyDescent="0.25">
      <c r="A143" s="63"/>
      <c r="B143" s="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</row>
    <row r="144" spans="1:31" x14ac:dyDescent="0.25">
      <c r="A144" s="63"/>
      <c r="B144" s="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</row>
    <row r="145" spans="1:31" x14ac:dyDescent="0.25">
      <c r="A145" s="63"/>
      <c r="B145" s="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</row>
    <row r="146" spans="1:31" x14ac:dyDescent="0.25">
      <c r="A146" s="63"/>
      <c r="B146" s="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</row>
    <row r="147" spans="1:31" x14ac:dyDescent="0.25">
      <c r="A147" s="63"/>
      <c r="B147" s="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</row>
    <row r="148" spans="1:31" x14ac:dyDescent="0.25">
      <c r="A148" s="63"/>
      <c r="B148" s="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</row>
    <row r="149" spans="1:31" x14ac:dyDescent="0.25">
      <c r="A149" s="63"/>
      <c r="B149" s="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</row>
    <row r="150" spans="1:31" x14ac:dyDescent="0.25">
      <c r="A150" s="63"/>
      <c r="B150" s="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</row>
    <row r="151" spans="1:31" x14ac:dyDescent="0.25">
      <c r="A151" s="63"/>
      <c r="B151" s="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</row>
    <row r="152" spans="1:31" x14ac:dyDescent="0.25">
      <c r="A152" s="63"/>
      <c r="B152" s="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</row>
    <row r="153" spans="1:31" x14ac:dyDescent="0.25">
      <c r="A153" s="63"/>
      <c r="B153" s="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</row>
    <row r="154" spans="1:31" x14ac:dyDescent="0.25">
      <c r="A154" s="63"/>
      <c r="B154" s="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</row>
    <row r="155" spans="1:31" x14ac:dyDescent="0.25">
      <c r="A155" s="63"/>
      <c r="B155" s="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</row>
    <row r="156" spans="1:31" x14ac:dyDescent="0.25">
      <c r="A156" s="63"/>
      <c r="B156" s="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</row>
    <row r="157" spans="1:31" x14ac:dyDescent="0.25">
      <c r="A157" s="63"/>
      <c r="B157" s="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</row>
    <row r="158" spans="1:31" x14ac:dyDescent="0.25">
      <c r="A158" s="63"/>
      <c r="B158" s="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</row>
    <row r="159" spans="1:31" x14ac:dyDescent="0.25">
      <c r="A159" s="63"/>
      <c r="B159" s="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</row>
    <row r="160" spans="1:31" x14ac:dyDescent="0.25">
      <c r="A160" s="63"/>
      <c r="B160" s="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</row>
    <row r="161" spans="1:31" x14ac:dyDescent="0.25">
      <c r="A161" s="63"/>
      <c r="B161" s="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</row>
    <row r="162" spans="1:31" x14ac:dyDescent="0.25">
      <c r="A162" s="63"/>
      <c r="B162" s="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</row>
    <row r="163" spans="1:31" x14ac:dyDescent="0.25">
      <c r="A163" s="63"/>
      <c r="B163" s="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</row>
    <row r="164" spans="1:31" x14ac:dyDescent="0.25">
      <c r="A164" s="63"/>
      <c r="B164" s="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</row>
    <row r="165" spans="1:31" x14ac:dyDescent="0.25">
      <c r="A165" s="63"/>
      <c r="B165" s="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</row>
    <row r="166" spans="1:31" x14ac:dyDescent="0.25">
      <c r="A166" s="63"/>
      <c r="B166" s="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</row>
    <row r="167" spans="1:31" x14ac:dyDescent="0.25">
      <c r="A167" s="63"/>
      <c r="B167" s="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</row>
    <row r="168" spans="1:31" x14ac:dyDescent="0.25">
      <c r="A168" s="63"/>
      <c r="B168" s="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</row>
    <row r="169" spans="1:31" x14ac:dyDescent="0.25">
      <c r="A169" s="63"/>
      <c r="B169" s="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</row>
    <row r="170" spans="1:31" x14ac:dyDescent="0.25">
      <c r="A170" s="63"/>
      <c r="B170" s="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</row>
    <row r="171" spans="1:31" x14ac:dyDescent="0.25">
      <c r="A171" s="63"/>
      <c r="B171" s="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</row>
    <row r="172" spans="1:31" x14ac:dyDescent="0.25">
      <c r="A172" s="63"/>
      <c r="B172" s="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</row>
    <row r="173" spans="1:31" x14ac:dyDescent="0.25">
      <c r="A173" s="63"/>
      <c r="B173" s="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</row>
    <row r="174" spans="1:31" x14ac:dyDescent="0.25">
      <c r="A174" s="63"/>
      <c r="B174" s="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</row>
    <row r="175" spans="1:31" x14ac:dyDescent="0.25">
      <c r="A175" s="63"/>
      <c r="B175" s="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</row>
    <row r="176" spans="1:31" x14ac:dyDescent="0.25">
      <c r="A176" s="63"/>
      <c r="B176" s="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</row>
    <row r="177" spans="1:31" x14ac:dyDescent="0.25">
      <c r="A177" s="63"/>
      <c r="B177" s="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1:31" x14ac:dyDescent="0.25">
      <c r="A178" s="63"/>
      <c r="B178" s="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1:31" x14ac:dyDescent="0.25">
      <c r="A179" s="63"/>
      <c r="B179" s="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</row>
    <row r="180" spans="1:31" x14ac:dyDescent="0.25">
      <c r="A180" s="63"/>
      <c r="B180" s="2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</row>
    <row r="181" spans="1:31" x14ac:dyDescent="0.25">
      <c r="A181" s="63"/>
      <c r="B181" s="2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</row>
    <row r="182" spans="1:31" x14ac:dyDescent="0.25">
      <c r="A182" s="63"/>
      <c r="B182" s="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</row>
    <row r="183" spans="1:31" x14ac:dyDescent="0.25">
      <c r="A183" s="63"/>
      <c r="B183" s="2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</row>
    <row r="184" spans="1:31" x14ac:dyDescent="0.25">
      <c r="A184" s="63"/>
      <c r="B184" s="2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</row>
    <row r="185" spans="1:31" x14ac:dyDescent="0.25">
      <c r="A185" s="63"/>
      <c r="B185" s="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</row>
    <row r="186" spans="1:31" x14ac:dyDescent="0.25">
      <c r="A186" s="63"/>
      <c r="B186" s="2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</row>
    <row r="187" spans="1:31" x14ac:dyDescent="0.25">
      <c r="A187" s="63"/>
      <c r="B187" s="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</row>
    <row r="188" spans="1:31" x14ac:dyDescent="0.25">
      <c r="A188" s="63"/>
      <c r="B188" s="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</row>
    <row r="189" spans="1:31" x14ac:dyDescent="0.25">
      <c r="A189" s="63"/>
      <c r="B189" s="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</row>
    <row r="190" spans="1:31" x14ac:dyDescent="0.25">
      <c r="A190" s="63"/>
      <c r="B190" s="2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</row>
    <row r="191" spans="1:31" x14ac:dyDescent="0.25">
      <c r="A191" s="63"/>
      <c r="B191" s="2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</row>
    <row r="192" spans="1:31" x14ac:dyDescent="0.25">
      <c r="A192" s="63"/>
      <c r="B192" s="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</row>
    <row r="193" spans="1:31" x14ac:dyDescent="0.25">
      <c r="A193" s="63"/>
      <c r="B193" s="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</row>
    <row r="194" spans="1:31" x14ac:dyDescent="0.25">
      <c r="A194" s="63"/>
      <c r="B194" s="2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</row>
    <row r="195" spans="1:31" x14ac:dyDescent="0.25">
      <c r="A195" s="63"/>
      <c r="B195" s="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</row>
    <row r="196" spans="1:31" x14ac:dyDescent="0.25">
      <c r="A196" s="63"/>
      <c r="B196" s="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</row>
    <row r="197" spans="1:31" x14ac:dyDescent="0.25">
      <c r="A197" s="63"/>
      <c r="B197" s="2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</row>
    <row r="198" spans="1:31" x14ac:dyDescent="0.25">
      <c r="A198" s="63"/>
      <c r="B198" s="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</row>
    <row r="199" spans="1:31" x14ac:dyDescent="0.25">
      <c r="A199" s="63"/>
      <c r="B199" s="2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</row>
    <row r="200" spans="1:31" x14ac:dyDescent="0.25">
      <c r="A200" s="63"/>
      <c r="B200" s="2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</row>
    <row r="201" spans="1:31" x14ac:dyDescent="0.25">
      <c r="A201" s="63"/>
      <c r="B201" s="2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</row>
    <row r="202" spans="1:31" x14ac:dyDescent="0.25">
      <c r="A202" s="63"/>
      <c r="B202" s="2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</row>
    <row r="203" spans="1:31" x14ac:dyDescent="0.25">
      <c r="A203" s="63"/>
      <c r="B203" s="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</row>
    <row r="204" spans="1:31" x14ac:dyDescent="0.25">
      <c r="A204" s="63"/>
      <c r="B204" s="2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</row>
    <row r="205" spans="1:31" x14ac:dyDescent="0.25">
      <c r="A205" s="63"/>
      <c r="B205" s="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</row>
    <row r="206" spans="1:31" x14ac:dyDescent="0.25">
      <c r="A206" s="63"/>
      <c r="B206" s="2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</row>
    <row r="207" spans="1:31" x14ac:dyDescent="0.25">
      <c r="A207" s="63"/>
      <c r="B207" s="2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</row>
    <row r="208" spans="1:31" x14ac:dyDescent="0.25">
      <c r="A208" s="63"/>
      <c r="B208" s="2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</row>
    <row r="209" spans="1:31" x14ac:dyDescent="0.25">
      <c r="A209" s="63"/>
      <c r="B209" s="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</row>
    <row r="210" spans="1:31" x14ac:dyDescent="0.25">
      <c r="A210" s="63"/>
      <c r="B210" s="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</row>
    <row r="211" spans="1:31" x14ac:dyDescent="0.25">
      <c r="A211" s="63"/>
      <c r="B211" s="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</row>
    <row r="212" spans="1:31" x14ac:dyDescent="0.25">
      <c r="A212" s="63"/>
      <c r="B212" s="2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</row>
    <row r="213" spans="1:31" x14ac:dyDescent="0.25">
      <c r="A213" s="63"/>
      <c r="B213" s="2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</row>
    <row r="214" spans="1:31" x14ac:dyDescent="0.25">
      <c r="A214" s="63"/>
      <c r="B214" s="2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</row>
    <row r="215" spans="1:31" x14ac:dyDescent="0.25">
      <c r="A215" s="63"/>
      <c r="B215" s="2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</row>
    <row r="216" spans="1:31" x14ac:dyDescent="0.25">
      <c r="A216" s="63"/>
      <c r="B216" s="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</row>
    <row r="217" spans="1:31" x14ac:dyDescent="0.25">
      <c r="A217" s="63"/>
      <c r="B217" s="2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</row>
    <row r="218" spans="1:31" x14ac:dyDescent="0.25">
      <c r="A218" s="63"/>
      <c r="B218" s="2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</row>
    <row r="219" spans="1:31" x14ac:dyDescent="0.25">
      <c r="A219" s="63"/>
      <c r="B219" s="2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</row>
    <row r="220" spans="1:31" x14ac:dyDescent="0.25">
      <c r="A220" s="63"/>
      <c r="B220" s="2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</row>
    <row r="221" spans="1:31" x14ac:dyDescent="0.25">
      <c r="A221" s="63"/>
      <c r="B221" s="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</row>
    <row r="222" spans="1:31" x14ac:dyDescent="0.25">
      <c r="A222" s="63"/>
      <c r="B222" s="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</row>
    <row r="223" spans="1:31" x14ac:dyDescent="0.25">
      <c r="A223" s="63"/>
      <c r="B223" s="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</row>
    <row r="224" spans="1:31" x14ac:dyDescent="0.25">
      <c r="A224" s="63"/>
      <c r="B224" s="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</row>
    <row r="225" spans="1:31" x14ac:dyDescent="0.25">
      <c r="A225" s="63"/>
      <c r="B225" s="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</row>
    <row r="226" spans="1:31" x14ac:dyDescent="0.25">
      <c r="A226" s="63"/>
      <c r="B226" s="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</row>
    <row r="227" spans="1:31" x14ac:dyDescent="0.25">
      <c r="A227" s="63"/>
      <c r="B227" s="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</row>
    <row r="228" spans="1:31" x14ac:dyDescent="0.25">
      <c r="A228" s="63"/>
      <c r="B228" s="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</row>
    <row r="229" spans="1:31" x14ac:dyDescent="0.25">
      <c r="A229" s="63"/>
      <c r="B229" s="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</row>
    <row r="230" spans="1:31" x14ac:dyDescent="0.25">
      <c r="A230" s="63"/>
      <c r="B230" s="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</row>
    <row r="231" spans="1:31" x14ac:dyDescent="0.25">
      <c r="A231" s="63"/>
      <c r="B231" s="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</row>
    <row r="232" spans="1:31" x14ac:dyDescent="0.25">
      <c r="A232" s="63"/>
      <c r="B232" s="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</row>
    <row r="233" spans="1:31" x14ac:dyDescent="0.25">
      <c r="A233" s="63"/>
      <c r="B233" s="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</row>
    <row r="234" spans="1:31" x14ac:dyDescent="0.25">
      <c r="A234" s="63"/>
      <c r="B234" s="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</row>
    <row r="235" spans="1:31" x14ac:dyDescent="0.25">
      <c r="A235" s="63"/>
      <c r="B235" s="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</row>
    <row r="236" spans="1:31" x14ac:dyDescent="0.25">
      <c r="A236" s="63"/>
      <c r="B236" s="2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</row>
    <row r="237" spans="1:31" x14ac:dyDescent="0.25">
      <c r="A237" s="63"/>
      <c r="B237" s="2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</row>
    <row r="238" spans="1:31" x14ac:dyDescent="0.25">
      <c r="A238" s="63"/>
      <c r="B238" s="2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</row>
    <row r="239" spans="1:31" x14ac:dyDescent="0.25">
      <c r="A239" s="63"/>
      <c r="B239" s="2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</row>
    <row r="240" spans="1:31" x14ac:dyDescent="0.25">
      <c r="A240" s="63"/>
      <c r="B240" s="2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</row>
    <row r="241" spans="1:31" x14ac:dyDescent="0.25">
      <c r="A241" s="63"/>
      <c r="B241" s="2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</row>
    <row r="242" spans="1:31" x14ac:dyDescent="0.25">
      <c r="A242" s="63"/>
      <c r="B242" s="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</row>
    <row r="243" spans="1:31" x14ac:dyDescent="0.25">
      <c r="A243" s="63"/>
      <c r="B243" s="2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</row>
    <row r="244" spans="1:31" x14ac:dyDescent="0.25">
      <c r="A244" s="63"/>
      <c r="B244" s="2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</row>
    <row r="245" spans="1:31" x14ac:dyDescent="0.25">
      <c r="A245" s="63"/>
      <c r="B245" s="2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</row>
    <row r="246" spans="1:31" x14ac:dyDescent="0.25">
      <c r="A246" s="63"/>
      <c r="B246" s="2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</row>
    <row r="247" spans="1:31" x14ac:dyDescent="0.25">
      <c r="A247" s="63"/>
      <c r="B247" s="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</row>
    <row r="248" spans="1:31" x14ac:dyDescent="0.25">
      <c r="A248" s="63"/>
      <c r="B248" s="2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</row>
    <row r="249" spans="1:31" x14ac:dyDescent="0.25">
      <c r="A249" s="63"/>
      <c r="B249" s="2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</row>
    <row r="250" spans="1:31" x14ac:dyDescent="0.25">
      <c r="A250" s="63"/>
      <c r="B250" s="2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</row>
    <row r="251" spans="1:31" x14ac:dyDescent="0.25">
      <c r="A251" s="63"/>
      <c r="B251" s="2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</row>
    <row r="252" spans="1:31" x14ac:dyDescent="0.25">
      <c r="A252" s="63"/>
      <c r="B252" s="2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</row>
    <row r="253" spans="1:31" x14ac:dyDescent="0.25">
      <c r="A253" s="63"/>
      <c r="B253" s="2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</row>
    <row r="254" spans="1:31" x14ac:dyDescent="0.25">
      <c r="A254" s="63"/>
      <c r="B254" s="2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</row>
    <row r="255" spans="1:31" x14ac:dyDescent="0.25">
      <c r="A255" s="63"/>
      <c r="B255" s="2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</row>
    <row r="256" spans="1:31" x14ac:dyDescent="0.25">
      <c r="A256" s="63"/>
      <c r="B256" s="2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</row>
    <row r="257" spans="1:31" x14ac:dyDescent="0.25">
      <c r="A257" s="63"/>
      <c r="B257" s="2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</row>
    <row r="258" spans="1:31" x14ac:dyDescent="0.25">
      <c r="A258" s="63"/>
      <c r="B258" s="2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</row>
    <row r="259" spans="1:31" x14ac:dyDescent="0.25">
      <c r="A259" s="63"/>
      <c r="B259" s="2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</row>
    <row r="260" spans="1:31" x14ac:dyDescent="0.25">
      <c r="A260" s="63"/>
      <c r="B260" s="2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</row>
    <row r="261" spans="1:31" x14ac:dyDescent="0.25">
      <c r="A261" s="63"/>
      <c r="B261" s="2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</row>
    <row r="262" spans="1:31" x14ac:dyDescent="0.25">
      <c r="A262" s="63"/>
      <c r="B262" s="2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</row>
    <row r="263" spans="1:31" x14ac:dyDescent="0.25">
      <c r="A263" s="63"/>
      <c r="B263" s="2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</row>
    <row r="264" spans="1:31" x14ac:dyDescent="0.25">
      <c r="A264" s="63"/>
      <c r="B264" s="2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</row>
    <row r="265" spans="1:31" x14ac:dyDescent="0.25">
      <c r="A265" s="63"/>
      <c r="B265" s="2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</row>
    <row r="266" spans="1:31" x14ac:dyDescent="0.25">
      <c r="A266" s="63"/>
      <c r="B266" s="2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</row>
    <row r="267" spans="1:31" x14ac:dyDescent="0.25">
      <c r="A267" s="63"/>
      <c r="B267" s="2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</row>
    <row r="268" spans="1:31" x14ac:dyDescent="0.25">
      <c r="A268" s="63"/>
      <c r="B268" s="2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</row>
  </sheetData>
  <sheetProtection password="CDDA" sheet="1" objects="1" scenarios="1" selectLockedCells="1"/>
  <mergeCells count="72">
    <mergeCell ref="X3:AE3"/>
    <mergeCell ref="A1:C1"/>
    <mergeCell ref="G1:M1"/>
    <mergeCell ref="G2:I2"/>
    <mergeCell ref="K2:M2"/>
    <mergeCell ref="D3:W3"/>
    <mergeCell ref="X7:AA7"/>
    <mergeCell ref="A4:B5"/>
    <mergeCell ref="D4:E4"/>
    <mergeCell ref="F4:G4"/>
    <mergeCell ref="H4:J4"/>
    <mergeCell ref="K4:M4"/>
    <mergeCell ref="N4:P4"/>
    <mergeCell ref="Q4:S4"/>
    <mergeCell ref="T4:V4"/>
    <mergeCell ref="W4:W5"/>
    <mergeCell ref="X4:AA5"/>
    <mergeCell ref="X6:AA6"/>
    <mergeCell ref="X19:AA19"/>
    <mergeCell ref="X8:AA8"/>
    <mergeCell ref="X9:AA9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X18:AA18"/>
    <mergeCell ref="X32:AA32"/>
    <mergeCell ref="X20:AA20"/>
    <mergeCell ref="X21:AA21"/>
    <mergeCell ref="X22:AA22"/>
    <mergeCell ref="X23:AA23"/>
    <mergeCell ref="X25:AA25"/>
    <mergeCell ref="X26:AA26"/>
    <mergeCell ref="X27:AA27"/>
    <mergeCell ref="X28:AA28"/>
    <mergeCell ref="X29:AA29"/>
    <mergeCell ref="X30:AA30"/>
    <mergeCell ref="X31:AA31"/>
    <mergeCell ref="X33:AA33"/>
    <mergeCell ref="X34:AA34"/>
    <mergeCell ref="X35:AA35"/>
    <mergeCell ref="X36:AA36"/>
    <mergeCell ref="X37:AA37"/>
    <mergeCell ref="P44:V44"/>
    <mergeCell ref="AB38:AE38"/>
    <mergeCell ref="A39:O39"/>
    <mergeCell ref="P39:V39"/>
    <mergeCell ref="A40:O40"/>
    <mergeCell ref="P40:V40"/>
    <mergeCell ref="A41:O41"/>
    <mergeCell ref="P41:V41"/>
    <mergeCell ref="N38:Q38"/>
    <mergeCell ref="A48:O48"/>
    <mergeCell ref="P48:V48"/>
    <mergeCell ref="A49:O49"/>
    <mergeCell ref="P49:V49"/>
    <mergeCell ref="W1:AE2"/>
    <mergeCell ref="A45:O45"/>
    <mergeCell ref="P45:V45"/>
    <mergeCell ref="A46:O46"/>
    <mergeCell ref="P46:V46"/>
    <mergeCell ref="A47:O47"/>
    <mergeCell ref="P47:V47"/>
    <mergeCell ref="A42:O42"/>
    <mergeCell ref="P42:V42"/>
    <mergeCell ref="A43:O43"/>
    <mergeCell ref="P43:V43"/>
    <mergeCell ref="A44:O44"/>
  </mergeCells>
  <dataValidations count="2">
    <dataValidation allowBlank="1" showInputMessage="1" showErrorMessage="1" promptTitle="Tähän ylityötunnit!" prompt="Ylityön perustunnit tulee sisältyä myös työssäoloajan tunteihin._x000a_50 % ylityötunteja ovat 8 tuntia ylittävä työaika 2 ensimmäiseltä tunnita." sqref="AB6:AB10 AB13:AB17 AB20:AB24 AB27:AB31 AB34:AB36"/>
    <dataValidation allowBlank="1" showInputMessage="1" showErrorMessage="1" prompt="Vkt ylityötä?" sqref="AB11:AC12 AB18:AC19 AB25:AC26 AB32:AC33"/>
  </dataValidations>
  <pageMargins left="0.25" right="0.25" top="0.56999999999999995" bottom="0.75" header="0.3" footer="0.3"/>
  <pageSetup paperSize="9" scale="75" fitToHeight="0" orientation="portrait" r:id="rId1"/>
  <headerFooter>
    <oddHeader xml:space="preserve">&amp;C&amp;"-,Lihavoitu"&amp;16Tuntilista (1 kk)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Pohja</vt:lpstr>
      <vt:lpstr>1.2016</vt:lpstr>
      <vt:lpstr>2.2016</vt:lpstr>
      <vt:lpstr>3.2016</vt:lpstr>
      <vt:lpstr>4.2016</vt:lpstr>
      <vt:lpstr>5.2016</vt:lpstr>
      <vt:lpstr>6.2016</vt:lpstr>
      <vt:lpstr>7.2016</vt:lpstr>
      <vt:lpstr>8.2016</vt:lpstr>
      <vt:lpstr>9.2016</vt:lpstr>
      <vt:lpstr>10.2016</vt:lpstr>
      <vt:lpstr>11.2016</vt:lpstr>
      <vt:lpstr>12.2016</vt:lpstr>
      <vt:lpstr>1.2017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Paavilainen</dc:creator>
  <cp:lastModifiedBy>Pirjo Lundeqvist</cp:lastModifiedBy>
  <cp:lastPrinted>2015-12-06T18:57:05Z</cp:lastPrinted>
  <dcterms:created xsi:type="dcterms:W3CDTF">2013-06-26T06:09:22Z</dcterms:created>
  <dcterms:modified xsi:type="dcterms:W3CDTF">2015-12-06T18:57:32Z</dcterms:modified>
</cp:coreProperties>
</file>